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Zaira.Blanco\Documents\archivos evaluacion tecnica\"/>
    </mc:Choice>
  </mc:AlternateContent>
  <bookViews>
    <workbookView xWindow="0" yWindow="0" windowWidth="20496" windowHeight="7752" tabRatio="598" firstSheet="2" activeTab="6"/>
  </bookViews>
  <sheets>
    <sheet name="COOP MULTIACTIVA GRUPO 8" sheetId="8" r:id="rId1"/>
    <sheet name="COOP MULTIACTIVA GRUPO 16" sheetId="12" r:id="rId2"/>
    <sheet name="COOP MULTIACTIVA GRUPO 46" sheetId="13" r:id="rId3"/>
    <sheet name="COOP MULTIACTIVA GRUPO 44" sheetId="14" r:id="rId4"/>
    <sheet name="COOP GRUPO 23" sheetId="15" r:id="rId5"/>
    <sheet name="FINANCIERA" sheetId="16" r:id="rId6"/>
    <sheet name="JURIDICA" sheetId="17" r:id="rId7"/>
  </sheets>
  <calcPr calcId="152511"/>
</workbook>
</file>

<file path=xl/calcChain.xml><?xml version="1.0" encoding="utf-8"?>
<calcChain xmlns="http://schemas.openxmlformats.org/spreadsheetml/2006/main">
  <c r="C24" i="16" l="1"/>
  <c r="C23" i="16"/>
  <c r="C13" i="16"/>
  <c r="C14" i="16" s="1"/>
  <c r="F123" i="15" l="1"/>
  <c r="D134" i="15" s="1"/>
  <c r="E108" i="15"/>
  <c r="D133" i="15" s="1"/>
  <c r="M102" i="15"/>
  <c r="L102" i="15"/>
  <c r="K102" i="15"/>
  <c r="N102" i="15"/>
  <c r="C56" i="15"/>
  <c r="D41" i="15"/>
  <c r="E40" i="15" s="1"/>
  <c r="F22" i="15"/>
  <c r="E22" i="15"/>
  <c r="E24" i="15" s="1"/>
  <c r="D22" i="15"/>
  <c r="F125" i="14"/>
  <c r="D136" i="14" s="1"/>
  <c r="E110" i="14"/>
  <c r="D135" i="14" s="1"/>
  <c r="C106" i="14"/>
  <c r="C57" i="14"/>
  <c r="D41" i="14"/>
  <c r="E40" i="14"/>
  <c r="F22" i="14"/>
  <c r="E22" i="14"/>
  <c r="E24" i="14" s="1"/>
  <c r="D22" i="14"/>
  <c r="F128" i="13"/>
  <c r="D139" i="13" s="1"/>
  <c r="E113" i="13"/>
  <c r="D138" i="13" s="1"/>
  <c r="E138" i="13" s="1"/>
  <c r="C109" i="13"/>
  <c r="A106" i="13"/>
  <c r="N105" i="13"/>
  <c r="C57" i="13"/>
  <c r="C56" i="13"/>
  <c r="D41" i="13"/>
  <c r="E40" i="13" s="1"/>
  <c r="F22" i="13"/>
  <c r="E22" i="13"/>
  <c r="E24" i="13" s="1"/>
  <c r="D22" i="13"/>
  <c r="F126" i="12"/>
  <c r="D137" i="12" s="1"/>
  <c r="E111" i="12"/>
  <c r="D136" i="12" s="1"/>
  <c r="C107" i="12"/>
  <c r="C57" i="12"/>
  <c r="C56" i="12"/>
  <c r="D41" i="12"/>
  <c r="E40" i="12" s="1"/>
  <c r="F22" i="12"/>
  <c r="E22" i="12"/>
  <c r="E24" i="12" s="1"/>
  <c r="D22" i="12"/>
  <c r="E136" i="12" l="1"/>
  <c r="E135" i="14"/>
  <c r="E133" i="15"/>
  <c r="F22" i="8"/>
  <c r="E22" i="8"/>
  <c r="D22" i="8"/>
  <c r="A107" i="8" l="1"/>
  <c r="D41" i="8"/>
  <c r="E40" i="8" s="1"/>
  <c r="E24" i="8" l="1"/>
  <c r="E114" i="8" l="1"/>
  <c r="D139" i="8" s="1"/>
  <c r="F129" i="8"/>
  <c r="D140" i="8" s="1"/>
  <c r="E139" i="8" l="1"/>
  <c r="C110" i="8" l="1"/>
  <c r="C56" i="8"/>
  <c r="C55" i="8"/>
</calcChain>
</file>

<file path=xl/sharedStrings.xml><?xml version="1.0" encoding="utf-8"?>
<sst xmlns="http://schemas.openxmlformats.org/spreadsheetml/2006/main" count="1652" uniqueCount="470">
  <si>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</si>
  <si>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</si>
  <si>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</si>
  <si>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</si>
  <si>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</si>
  <si>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</si>
  <si>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</si>
  <si>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</si>
  <si>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</si>
  <si>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</si>
  <si>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</si>
  <si>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</si>
  <si>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</si>
  <si>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</si>
  <si>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</si>
  <si>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</si>
  <si>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</si>
  <si>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</si>
  <si>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</si>
  <si>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</si>
  <si>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</si>
  <si>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</si>
  <si>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</si>
  <si>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</si>
  <si>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</si>
  <si>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</si>
  <si>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</si>
  <si>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</si>
  <si>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</si>
  <si>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</si>
  <si>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</si>
  <si>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</si>
  <si>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</si>
  <si>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</si>
  <si>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</si>
  <si>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</si>
  <si>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</si>
  <si>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</si>
  <si>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</si>
  <si>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</si>
  <si>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</si>
  <si>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</si>
  <si>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</si>
  <si>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</si>
  <si>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</si>
  <si>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</si>
  <si>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</si>
  <si>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</si>
  <si>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</si>
  <si>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</si>
  <si>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</si>
  <si>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</si>
  <si>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</si>
  <si>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</si>
  <si>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</si>
  <si>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</si>
  <si>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</si>
  <si>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</si>
  <si>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</si>
  <si>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</si>
  <si>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</si>
  <si>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</si>
  <si>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2. CRITERIOS DE EVALUACIÓN</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</si>
  <si>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</si>
  <si>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</si>
  <si>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</si>
  <si>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</si>
  <si>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</si>
  <si>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</si>
  <si>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</si>
  <si>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</si>
  <si>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</si>
  <si>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</si>
  <si>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</si>
  <si>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</si>
  <si>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</si>
  <si>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</si>
  <si>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</si>
  <si>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</si>
  <si>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</si>
  <si>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</si>
  <si>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</si>
  <si>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</si>
  <si>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</si>
  <si>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EMPRESA</t>
  </si>
  <si>
    <t>FECHA DE INICIO Y TERMINACIÓN</t>
  </si>
  <si>
    <t xml:space="preserve">FUNCIONES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</si>
  <si>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</si>
  <si>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</si>
  <si>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</si>
  <si>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</si>
  <si>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</si>
  <si>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</si>
  <si>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</si>
  <si>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</si>
  <si>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</si>
  <si>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</si>
  <si>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</si>
  <si>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</si>
  <si>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</si>
  <si>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</si>
  <si>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</si>
  <si>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</si>
  <si>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</si>
  <si>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</si>
  <si>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</si>
  <si>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</si>
  <si>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</si>
  <si>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</si>
  <si>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</si>
  <si>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</si>
  <si>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</si>
  <si>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</si>
  <si>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X</t>
  </si>
  <si>
    <t xml:space="preserve"> </t>
  </si>
  <si>
    <t>MODALIDAD FAMILIAR</t>
  </si>
  <si>
    <t>FAMILIAR</t>
  </si>
  <si>
    <t>PSICOLOGA</t>
  </si>
  <si>
    <t>UNIVERSIDAD SURCOLOMBIANA</t>
  </si>
  <si>
    <t xml:space="preserve">                                                                                                                                                                                                                                                                                                                                                                                                                                                                                                                                                                                                                                                                                          </t>
  </si>
  <si>
    <t>1. CRITERIOS HABILITANTESD</t>
  </si>
  <si>
    <t>UNIVERSIDAD COOPERATIVA DE COLOMBIA</t>
  </si>
  <si>
    <t xml:space="preserve">APOYO PSICOSOCIAL </t>
  </si>
  <si>
    <t>COMFAMILIAR</t>
  </si>
  <si>
    <t>CIDEREH</t>
  </si>
  <si>
    <t>CENTRO ZONAL NEIVA</t>
  </si>
  <si>
    <t>NO PRESENTÓ FORMATO 11</t>
  </si>
  <si>
    <t xml:space="preserve">  </t>
  </si>
  <si>
    <t>COOPERATIVA MULTIACTIVA SURCOLOMBIANA DE INVERSIONES</t>
  </si>
  <si>
    <t xml:space="preserve">SECRETARIA DE INTEGRACIÓN SOCIAL </t>
  </si>
  <si>
    <t xml:space="preserve">UNION TEMPORAL ALIMENTACIÓN SOLIDARIA </t>
  </si>
  <si>
    <t xml:space="preserve">NO CUMPLE CON EL OBJETO DE EXPERIENCIA EN ATENCIÓN A PRIMERA INFANCIA </t>
  </si>
  <si>
    <t xml:space="preserve">ALCALDÍA DE BOGOTA SECRETARIA DE INTEGRACIÓN SOCIAL </t>
  </si>
  <si>
    <t xml:space="preserve">ALCALDIA DE BOGOTA
SECRETARIA DE INTEGRACIÓN SOCIAL </t>
  </si>
  <si>
    <t>NO CUMPLE CON EL OBJETO DE EXPERIENCIA EN ATENCIÓN A PRIMERA INFANCIA O ATENCIÓN A FAMILIA</t>
  </si>
  <si>
    <t>NO CUMPLE CON EL OBJETO DE EXPERIENCIA EN ATENCIÓN A PRIMERA INFANCIA O ATENCIÓN EN FAMILIA</t>
  </si>
  <si>
    <t xml:space="preserve"> NO CUMPLE CON EL OBJETO DE EXPERIENCIA EN ATENCIÓN A PRIMERA INFANCIA O ATENCIÓN A FAMILIA </t>
  </si>
  <si>
    <t>COOPERATIVA MULTIACTIVA UNIDOS PARA NUTRIR</t>
  </si>
  <si>
    <t>GOBERNACIÓN DE ANTIOQUIA</t>
  </si>
  <si>
    <t>2010SS390007</t>
  </si>
  <si>
    <t>11/I11/2009</t>
  </si>
  <si>
    <t>17/I2/2011</t>
  </si>
  <si>
    <t>CENTRO ZONAL GARZON</t>
  </si>
  <si>
    <t xml:space="preserve">ALVARO HERNANDO DIAZ CARDOZO </t>
  </si>
  <si>
    <t>GACEL GOMEZUMBARIBA</t>
  </si>
  <si>
    <t xml:space="preserve">XIMENA VASQUEZ TOVAR </t>
  </si>
  <si>
    <t>GERARDO AUGUSTO FLORIANO CRUZ</t>
  </si>
  <si>
    <t>APOYO PSICOSOCIAL</t>
  </si>
  <si>
    <t>ELIZABETH MARIN MENDOZA</t>
  </si>
  <si>
    <t>ANGELICA MARIA PEÑA GAITAN</t>
  </si>
  <si>
    <t>DIANA PATRICIA QUINTERO</t>
  </si>
  <si>
    <t xml:space="preserve">ROSEMARY VARGAS QUINTERO </t>
  </si>
  <si>
    <t>PAOLA CRISTINA ABRIL ALMANZA</t>
  </si>
  <si>
    <t>LILIANA  MILETTE CHAMBOALVARADO</t>
  </si>
  <si>
    <t>YINA JULIETA CARDOZO CARRILLO</t>
  </si>
  <si>
    <t>DIEGO ARMANDO QUIZA FIERRO</t>
  </si>
  <si>
    <t>OBSIRESN CLEBES PERDOMO</t>
  </si>
  <si>
    <t xml:space="preserve">INGENIERO INDUSTRIAL </t>
  </si>
  <si>
    <t>CORPORACION UNIVERSITARIA DEL HUILA</t>
  </si>
  <si>
    <t>COOPERATIVA MULTIACTIVA</t>
  </si>
  <si>
    <t>01/01/2008- 12/05/2014</t>
  </si>
  <si>
    <t>GERENTE DE CONTRATO DE REFRIGERIOS ESCOLARES</t>
  </si>
  <si>
    <t>NO CUMPLE PERFIL POR CUANTO  LA EXPERIENCIA EN GERENCIA NO ES RELACIONADA CON PROYECTOS O PROGRAMAS SOCIALES PARA LA INFANCIA O CENTROS EDUCATIVOS</t>
  </si>
  <si>
    <t>TECNOOLLOGICA DED BOLIVAR</t>
  </si>
  <si>
    <t>JULIO ENRIQUE GUTIERREZ GUEVARA</t>
  </si>
  <si>
    <t>PROINSA</t>
  </si>
  <si>
    <t>01/07/2008- 30/11/2009</t>
  </si>
  <si>
    <t xml:space="preserve">ADMINISTRADOR DE PROYECTOS EN ELE AREA DE DISEÑO Y CONSTRUCCION </t>
  </si>
  <si>
    <t>ADMINISTRACION DE EMPRESAS AGROPECUARIAS</t>
  </si>
  <si>
    <t>UNIVERSIDAD DE LA SALLE</t>
  </si>
  <si>
    <t xml:space="preserve">CORPORACION UNIDOS PARA NUTRIR </t>
  </si>
  <si>
    <t>25/02/2012- 19/03/2013</t>
  </si>
  <si>
    <t xml:space="preserve">COORDINADORA DEL COMEDOR  HOGAR DE PASO </t>
  </si>
  <si>
    <t xml:space="preserve">ADMINISTRADORA COMERCIAL </t>
  </si>
  <si>
    <t xml:space="preserve">COLEGIO ALEGRIA DEL NORTE </t>
  </si>
  <si>
    <t>01/01/2008-31/12/2009</t>
  </si>
  <si>
    <t xml:space="preserve">COORDINADORA ACADEMICA </t>
  </si>
  <si>
    <t xml:space="preserve">CONTADOR PUBLICO </t>
  </si>
  <si>
    <t xml:space="preserve">UNIVERSIDAD DE LA AMAZONIA </t>
  </si>
  <si>
    <t xml:space="preserve">DIOCESIS DE GARZON </t>
  </si>
  <si>
    <t>02/01/2013-26/11/2014</t>
  </si>
  <si>
    <t>COORDINADOR DE UN CDI</t>
  </si>
  <si>
    <t>PISCOLOGO SOCIAL COMUNITARIO</t>
  </si>
  <si>
    <t>UNIVERSIDAD NACIONAL ABIERTA Y A DISTANCIA</t>
  </si>
  <si>
    <t>INSTITUCION EDUCATIVA SANTA TERESA</t>
  </si>
  <si>
    <t>12/02/2007- 27/07/2008</t>
  </si>
  <si>
    <t xml:space="preserve">ORIENTADORA ESCOLAR </t>
  </si>
  <si>
    <t>23/05/2012- 30/11/2012</t>
  </si>
  <si>
    <t>EDUCADOR FAMILIAR</t>
  </si>
  <si>
    <t>14/06/2012-30/11/2012</t>
  </si>
  <si>
    <t xml:space="preserve">NO CUMPLE PERFIL POR CUANTO  TIENE 5.6 MESES DE EXPERIENCIA EN TRABAJO CON NIÑOS  Y FAMILIA </t>
  </si>
  <si>
    <t>SANDRA ROCIO SOLORZA CARVAJAL</t>
  </si>
  <si>
    <t>UNIVERSIDAD SANTO TOMAS</t>
  </si>
  <si>
    <t>06/02/2013-02/08/2013</t>
  </si>
  <si>
    <t>COLSUBSIDIO</t>
  </si>
  <si>
    <t>PROFESIONAL DE APOYO PSICOSOCIAL EN EL DEPARTAMENTO DE EDUCACION FORMAL</t>
  </si>
  <si>
    <t>UNIVERSIDAD ANTONIO NARIÑO</t>
  </si>
  <si>
    <t>LICEO INFANTIL MIS PRIMEROS PASOS</t>
  </si>
  <si>
    <t xml:space="preserve">01/09/2006-15/11/2007 </t>
  </si>
  <si>
    <t>PSICOLOGA Y DOCENTE</t>
  </si>
  <si>
    <t>PEDAGOGIA DEL AFECTO Y LA IMAGINACIÓN</t>
  </si>
  <si>
    <t>01/01/2011-20/02/2014</t>
  </si>
  <si>
    <t>INVERVENCION PSICOLOGICA A NIÑOS, NIÑAS Y FAMILIAS</t>
  </si>
  <si>
    <t xml:space="preserve">FUNDACION COLOMBIANA PARA LA NUTRICION INFANTIL </t>
  </si>
  <si>
    <t>01/06/2010- 01/06/2012</t>
  </si>
  <si>
    <t>DETECCION Y TRATAMIENTO DE DIFICULTADES COGNITIVAS, PROBLEMAS DE APRENDIZAJE Y TRASTORNOS DE COMPORTAMIENTO  EN NIÑOS</t>
  </si>
  <si>
    <t>FUNDACIÓN CAMINOS DE PAZ Y UNIVERSIDAD COOPERTIVA DE COLOMBIA</t>
  </si>
  <si>
    <t>30/01/2013-23/05/2013
01/07/2013-30/11/2013</t>
  </si>
  <si>
    <t>PRACTICA EN EL AREA DE PSICOLOGIA COMUNITARIA</t>
  </si>
  <si>
    <t>PSICOLOGO</t>
  </si>
  <si>
    <t xml:space="preserve">INSTITUCION EDUCATIVA TECNICO IPC ANDRES ROSA </t>
  </si>
  <si>
    <t>segundo semestre de 2009</t>
  </si>
  <si>
    <t>ATENCIÓN A LOS ESTUDIANTES DE LA JORNADA MAÑANA</t>
  </si>
  <si>
    <t>ANDREA PAOLA ROJAS</t>
  </si>
  <si>
    <t>MARIA PAOLA GONZALEZ CACHAYA</t>
  </si>
  <si>
    <t>LUIS FABER SILVA NIETO</t>
  </si>
  <si>
    <t xml:space="preserve">JHON JARVEY PABON </t>
  </si>
  <si>
    <t xml:space="preserve">MARISOL NORIEGA VARGAS </t>
  </si>
  <si>
    <t>DORA JULIETH RODRIGUEZ MONTANO</t>
  </si>
  <si>
    <t>MARLIO LOPEZ DONATO</t>
  </si>
  <si>
    <t>LUZ DARY QUIROGA MEDINA</t>
  </si>
  <si>
    <t>MARINA HORTA CAMPOS</t>
  </si>
  <si>
    <t>MARIA TRANSITO BONILLA MANGUERA</t>
  </si>
  <si>
    <t>LUZ EDITH GARZON NARVAEZ</t>
  </si>
  <si>
    <t>LUIS ENRIQUE GONZALEZ ORTIGOZA</t>
  </si>
  <si>
    <t xml:space="preserve">LICENCIADA EN PEDAGOGIA INFANTIL </t>
  </si>
  <si>
    <t>GIMNASIO MODERNO</t>
  </si>
  <si>
    <t>09/03/2010-24/10/2011</t>
  </si>
  <si>
    <t>COORDINADOR DEL PROGRAMA DE ATENCION INTEGRAL PARA LA PRIMERA INFANCIA</t>
  </si>
  <si>
    <t xml:space="preserve">ASOCIACION DE PROFESIONALES EN TRABAJO SOCIAL DEL HUIILA 
</t>
  </si>
  <si>
    <t>COORDINADORA DEL PROGRAMA GENERACIONES CON BIENESTAR
COORDINADORA PROGRAMA HOGAR DE PASO</t>
  </si>
  <si>
    <t>13/01/2014-05/08/2014
25/07/2012- 28/12/2012</t>
  </si>
  <si>
    <t>LICENCIADO EN EDUCACION BASICA CON ENFASIS EN EDUCACION ARTISTICA</t>
  </si>
  <si>
    <t>25/04/2011-01/07/2011
25/04/2011-16/08/2011
09/08/2011- 02/11/2011-
03/11/2011-15/12/2011</t>
  </si>
  <si>
    <t xml:space="preserve">COORDINADOR DEL ENTORNO FAMILIAR </t>
  </si>
  <si>
    <t>CONTADOR PUBLICO</t>
  </si>
  <si>
    <t xml:space="preserve">NO CUMPLE EL PERFIL POR QUE SOLO TIENE 10,1 MESES DE EXPERIENCIA COMO COORDINAADOR EN PROGRAMAS O PROYECTOS DE PRIMERA INFANCIA </t>
  </si>
  <si>
    <t xml:space="preserve">SECRETARIA DE GOBIERNO Y DIRECCIÓN ADMINISTRATIVA </t>
  </si>
  <si>
    <t xml:space="preserve">4MESES </t>
  </si>
  <si>
    <t xml:space="preserve">COORDINACION Y AUDITORIA CONTABLE Y FNANCIERA A LOS CONVENIOS CON LAS INSTITUCIONES EDUCATIVAS SOBRE LA EJECUCION DE LOS RECURSOS </t>
  </si>
  <si>
    <t xml:space="preserve">NO CUMPLE EL PERFIL  COMO COORDINADOR EN PROGRAMAS O PROYECTOS DE PRIMERA INFANCIA </t>
  </si>
  <si>
    <t>GOBERNACION DEL HUILA</t>
  </si>
  <si>
    <t>05/02/2003- 04/08/2013</t>
  </si>
  <si>
    <t>PSICOLOGA DEL HOSPITAL SAN ANTONIO DE GIGANTE Y APOYO A LOS PROGRAMAS PAB</t>
  </si>
  <si>
    <t>CORPORACION  DE DESARROLLO Y PAZ DEL HUILA Y EL PIEDEMONTE AMAZONICO</t>
  </si>
  <si>
    <t>01/02/2012-17/02/2012</t>
  </si>
  <si>
    <t>ASESORIA PSOCOLOGICA A POBLACION EN SITUACION DE VULLNERAABILIDAD</t>
  </si>
  <si>
    <t>04/05/2006- 25/01/2007</t>
  </si>
  <si>
    <t>COORDINADOR TECNICO Y PEDAGOGICO</t>
  </si>
  <si>
    <t>COMISARIA DE FAMILIA</t>
  </si>
  <si>
    <t xml:space="preserve">REALIZAR TRABAJO PISCOSOCIAAL, ESTUDIOS SOCIOFAMILIARES Y ORIENTACIÓN PSICOLOGICA </t>
  </si>
  <si>
    <t>01/02/1999- 31/12/2002</t>
  </si>
  <si>
    <t>UNIVERSIDAD ABIERTA NACIONAL Y A DISTANCIA</t>
  </si>
  <si>
    <t>PROSECOM</t>
  </si>
  <si>
    <t>01/01/2008-31/01/2010</t>
  </si>
  <si>
    <t>TALLERES, SEMINARIOS Y ACTIVIDADES EN LA COMUNA 10 DEL MUNICIPIO DE NEIVA</t>
  </si>
  <si>
    <t>PSCOLOGA</t>
  </si>
  <si>
    <t>GOBERNACION DEL HUILA
HOSPITAL TULIA DURAN</t>
  </si>
  <si>
    <t>30/07/2012- 29/11/2012
18/05/2013- 17/08/2013</t>
  </si>
  <si>
    <t>PROGRAMA PARTICIPACION COMUNITARIA
PLAN DE INTERVENCION COLECTIVA</t>
  </si>
  <si>
    <t>COMFACA</t>
  </si>
  <si>
    <t>PSICOLOGA DEL CONVENIO COMFACA-ICBF</t>
  </si>
  <si>
    <t>25/05/2012-31/12/2012</t>
  </si>
  <si>
    <t>UNIVERSIDAD INCCA DE COLOMBIA</t>
  </si>
  <si>
    <t>APOYO PSICOSOCIAL A LA POBLACION VULNERABLE</t>
  </si>
  <si>
    <t>02/01/2004- 31/12/2004</t>
  </si>
  <si>
    <t>ELIAB SENAD SIERRA BERTEL</t>
  </si>
  <si>
    <t>MARIETTA TRUJILLO FIERRO</t>
  </si>
  <si>
    <t>JUAN RAFAEL TERNERA RODRIGUEZ</t>
  </si>
  <si>
    <t xml:space="preserve">JUAN MAURICIO CELIS CALDERON </t>
  </si>
  <si>
    <t xml:space="preserve">LORENA DE ROCIO RAMIREZ </t>
  </si>
  <si>
    <t>HECTOR PATIÑO PAEZ</t>
  </si>
  <si>
    <t>ANGEL MARIA GUEVARA</t>
  </si>
  <si>
    <t>LUZ DELY MEDINA MARTINEZ</t>
  </si>
  <si>
    <t>ANA JULIA SABOGAL VELASQUEZ</t>
  </si>
  <si>
    <t>SILVIA YANETH DAVILA RODRIGUEZ</t>
  </si>
  <si>
    <t>DIANA SOTO RODRIGUEZ</t>
  </si>
  <si>
    <t>ADMINISTRADOR DE EMPRESAS</t>
  </si>
  <si>
    <t>23/12/201O</t>
  </si>
  <si>
    <t xml:space="preserve">DIRECTOR ADMINISTRATIVO DEL CENTRO DE DESARROLLO INTEGRAL CRISTINO </t>
  </si>
  <si>
    <t xml:space="preserve">ASOCIACION PARA LA VIDA DIGNA Y SOLIDARIA COMPASION </t>
  </si>
  <si>
    <t>01/07/2008-31/10/2014</t>
  </si>
  <si>
    <t>UNIVERSIDAD DE SUCRE</t>
  </si>
  <si>
    <t xml:space="preserve">UNIVERSIDAD COOPERATIVA DE COLOMBIA </t>
  </si>
  <si>
    <t>01/02/2010-01/07/2010</t>
  </si>
  <si>
    <t>COORDINADORA GENERAL DEL CONVENIO INTERADMINISTRATIVO</t>
  </si>
  <si>
    <t>UNIVERSIDAD POPULAR DEL CESAR</t>
  </si>
  <si>
    <t>CASS CONSTRUCTORES &amp; CIA</t>
  </si>
  <si>
    <t>04/10/2007- 12/04/2008</t>
  </si>
  <si>
    <t>COORDINADOR ADMINISTRATIVO</t>
  </si>
  <si>
    <t>NO CUMPLE CON EL PERFIL POR  TIEMPO DE EXPERIENCIA EN EL CARGO DE COORDINADOR Y POR QUE NO ES EN PROGRAMAS O PROYECTOS SOCIALES PARA LA INFANCIA O CENTROS EDUCATIVOS</t>
  </si>
  <si>
    <t xml:space="preserve">INGENIERO AGROINDUSTRIAL </t>
  </si>
  <si>
    <t>UNIVERSIDAD LA GRAN COLOMBIA</t>
  </si>
  <si>
    <t xml:space="preserve">COOPERATIVA MULTIACTIVASURCOLOMBIANA DE INVERSIONES </t>
  </si>
  <si>
    <t>01/01/2012- 20/10/2014</t>
  </si>
  <si>
    <t xml:space="preserve">COORDINADOR DEL PROYECTO PAE </t>
  </si>
  <si>
    <t>GLORIA LUCIA ANDRADE VEGA</t>
  </si>
  <si>
    <t>APOYO, ASESORIA Y SEGUIMIENTO PSICOSOCIAL</t>
  </si>
  <si>
    <t>SECRETARIA DE SALUD MUNICIPAL DFE NEIVA</t>
  </si>
  <si>
    <t>16/04/2013-15/11/2013</t>
  </si>
  <si>
    <t>SAVE THE CHILDREN</t>
  </si>
  <si>
    <t>EDUCADRA FAMILIAR EN EL COMPONENTE DE COMPORTAMIENTOS PROSOCIALES EN NIÑOS  Y NIÑAS DE LA PRIMERA INFANCIA</t>
  </si>
  <si>
    <t>20/09/2012-20/12/13</t>
  </si>
  <si>
    <t>INST EDUCATIVA JSUS MARIA AGUIRRE</t>
  </si>
  <si>
    <t>01/10/2011-13/09/2013</t>
  </si>
  <si>
    <t>DOCENTE ORIENTADOR</t>
  </si>
  <si>
    <t>ALCALDIA DE GIGANTE</t>
  </si>
  <si>
    <t>08/01/2014-</t>
  </si>
  <si>
    <t>LOS SOPORTES PRESENTADOS NO DAN CUENTA DE SU EXPERIENCIA PROFESIONAL</t>
  </si>
  <si>
    <t>UNIVERSIDAD CATOLICA DE COLOMBIA</t>
  </si>
  <si>
    <t>HOSPITAL DEL SUR</t>
  </si>
  <si>
    <t>21/09/2012-01/08/2013</t>
  </si>
  <si>
    <t>COORDINADOR TERRITORIAL</t>
  </si>
  <si>
    <t>INSTITUTO COLOMBIANO LOS HEROES</t>
  </si>
  <si>
    <t>01/01/2000-21/01/2002</t>
  </si>
  <si>
    <t>FUNDACION CASA DEL NIÑO</t>
  </si>
  <si>
    <t>01/04/2013-30/04/2014</t>
  </si>
  <si>
    <t>PSICOLOGO SOCIAL COMUNITARIO</t>
  </si>
  <si>
    <t>09/03/2012-08/03/2013</t>
  </si>
  <si>
    <t xml:space="preserve">COGESTOR SOCIAL </t>
  </si>
  <si>
    <t>CENTRO ZONAL PITALITO</t>
  </si>
  <si>
    <t xml:space="preserve">COORDINADOR </t>
  </si>
  <si>
    <t>NELSON GOMEZ PARADA</t>
  </si>
  <si>
    <t>ANGELICA DEL PILAR PEÑA ALVARADO</t>
  </si>
  <si>
    <t>ALEJANDRA CATALINA SANCHEX RODRIGUEZ</t>
  </si>
  <si>
    <t>JOHANA MILENA JIMENEZ ALVAREZ</t>
  </si>
  <si>
    <t>ALFY FLOREZ LUGO</t>
  </si>
  <si>
    <t>DIANA MARCELA NARVAEZ</t>
  </si>
  <si>
    <t xml:space="preserve">LENIS DEL CARMEN LEGUIZAMON </t>
  </si>
  <si>
    <t>PSICOLOGA SOCIAL</t>
  </si>
  <si>
    <t>COLEGIO EL LIBERTADOR</t>
  </si>
  <si>
    <t>15/02/2003-25/05/2008</t>
  </si>
  <si>
    <t xml:space="preserve">LORENA CARDENAS THOLA </t>
  </si>
  <si>
    <t>INGENIERO INDUSTRIAL DE ALIMENTOS</t>
  </si>
  <si>
    <t>FUNDACION UNIVERSITARIA DEL AREA ANDINA</t>
  </si>
  <si>
    <t xml:space="preserve">COOPERATIVA MULTIACTIVA SURCOLOMBINA DE INVERSIONES </t>
  </si>
  <si>
    <t>INGENIERO INDUSTRIAL</t>
  </si>
  <si>
    <t>UNIVERSIDAD LIBRE</t>
  </si>
  <si>
    <t>01/06/2013-27/11/2014</t>
  </si>
  <si>
    <t>COORDINADORA DE LOS PROGRAMAS SOCIALES DE LA SECRETARIA DE INTEGRACION SOCIAL</t>
  </si>
  <si>
    <t xml:space="preserve">PSICOLOGA </t>
  </si>
  <si>
    <t>UNIVERSIDAD PEDAGOGICA NACIONAL</t>
  </si>
  <si>
    <t>PSICOPEDAGOGA</t>
  </si>
  <si>
    <t>FUNDACION CARES</t>
  </si>
  <si>
    <t>EDUPOL</t>
  </si>
  <si>
    <t>16/04/2013-15/12/2013</t>
  </si>
  <si>
    <t>CONSEJERA ACADEMICA</t>
  </si>
  <si>
    <t>LICENCIADA EN PSICOLOGIA Y PEDAGOGIA</t>
  </si>
  <si>
    <t>14/05/2012-30/11/2012</t>
  </si>
  <si>
    <t>10/02/2012-09/02/2013</t>
  </si>
  <si>
    <t>COGESTORA SOCIAL</t>
  </si>
  <si>
    <t>FUNINDER</t>
  </si>
  <si>
    <t>18/03/2011-18/11/2011</t>
  </si>
  <si>
    <t xml:space="preserve">EDGAR JAVIER GONZALEZ </t>
  </si>
  <si>
    <t>02/01/2012-01/01/2013</t>
  </si>
  <si>
    <t>LADY JULIETH BRAVO FAJARDO</t>
  </si>
  <si>
    <t>ERIKA PALACIO NOVA</t>
  </si>
  <si>
    <t>AMPARO ANDRADE LOAIZA</t>
  </si>
  <si>
    <t>JOHANNA ESPERANZA GOMEZ BLANCO</t>
  </si>
  <si>
    <t>SINDY CAROLINA MONTEZUMA ARCOS</t>
  </si>
  <si>
    <t>YURANY DUQUINO DELGADO</t>
  </si>
  <si>
    <t>ANGIE PAOLA REY OLARTE</t>
  </si>
  <si>
    <t xml:space="preserve">LICEENCIADA EN EDUCACION BASICA CON ENFASIS EN HUMANIDADES </t>
  </si>
  <si>
    <t>INST EDUCATIVA NORMAL SUPERIOR DE NEIVA</t>
  </si>
  <si>
    <t>DOCENTE</t>
  </si>
  <si>
    <t xml:space="preserve">NO CUMPLE CON EL  PERFIL POR QUE NO TIENE EXPERIENCIA EN COORDINACION DE PROGRAMAS O PROYECTOS SOCIALES DE INFANCIA </t>
  </si>
  <si>
    <t xml:space="preserve">TRABAJADORA SOCIAL </t>
  </si>
  <si>
    <t>FUNDACION UNIVERSITARIA MONSERRATE</t>
  </si>
  <si>
    <t>CORPORACION SUAZA</t>
  </si>
  <si>
    <t>01/12/2010-12/12/2011</t>
  </si>
  <si>
    <t>INCLUSORA SOCIAL</t>
  </si>
  <si>
    <t>LICENCIADO EN LINGÜÍSTICA Y LITERATURA</t>
  </si>
  <si>
    <t>01/06/2003-24/12/2007</t>
  </si>
  <si>
    <t>COORDINADOR DEL AREA DE EDUCACION ARTISTICA</t>
  </si>
  <si>
    <t xml:space="preserve">FUNDACION EDUCATIVA CRECIENDO </t>
  </si>
  <si>
    <t xml:space="preserve">DOCENTE </t>
  </si>
  <si>
    <t>11/07/2013- 07/10/2014</t>
  </si>
  <si>
    <t>UNIVERSIDAD DE PAMPLONA</t>
  </si>
  <si>
    <t>FUNDACION SEMILLAS DE VIDA</t>
  </si>
  <si>
    <t>01/01/2013- 29/11/2013</t>
  </si>
  <si>
    <t>YENY BRIGITTE ARDILA LOZANO</t>
  </si>
  <si>
    <t>UNIVERSIDAD PONTIFICIA BOLIVARIANA</t>
  </si>
  <si>
    <t>FUNDACION MANUELA MEJIA</t>
  </si>
  <si>
    <t>15/05/2013-31/01/2014</t>
  </si>
  <si>
    <t>FUNDACION UNIVERSITARIA KORAND LORENZ</t>
  </si>
  <si>
    <t>IGLRESIA ADVENTISTA DEL SEPTIMO DIA</t>
  </si>
  <si>
    <t>01/01/2009-03/12/2013</t>
  </si>
  <si>
    <t>REALIZA TRABAJO SOCIAL CON LA POBLACION ADOLESCENTE, JUVENIL, INFANTIL Y ADULTA DE LA IGLESIA</t>
  </si>
  <si>
    <t>JULIE JALEIDY PASCUAS ZABALA</t>
  </si>
  <si>
    <t>COLEGIO  GABRIEL GARCIA MARQUEZ</t>
  </si>
  <si>
    <t>01/01/2005-30/12/2005</t>
  </si>
  <si>
    <t>01/07/2013-
30/12/2013
20/01/2014-10/06/2014</t>
  </si>
  <si>
    <t>PRACTICA EDUCATIVA</t>
  </si>
  <si>
    <t>ESE CARMEN EMILIA OSPINA</t>
  </si>
  <si>
    <t>3.6</t>
  </si>
  <si>
    <t>NO CUMPLE CON LA EXPERIENCIA EN ATENCION A PRIMERA INFANCIA O A FAMILIA</t>
  </si>
  <si>
    <t>4.1</t>
  </si>
  <si>
    <t>ALCALDIA DE NEIVA</t>
  </si>
  <si>
    <t>8.2</t>
  </si>
  <si>
    <t>3.8</t>
  </si>
  <si>
    <t>423  DE 2011</t>
  </si>
  <si>
    <t>830 DE 2012</t>
  </si>
  <si>
    <t>379 DE 2013</t>
  </si>
  <si>
    <t>12.7</t>
  </si>
  <si>
    <t>0</t>
  </si>
  <si>
    <t xml:space="preserve">LA OFERTA SE DEBIA PRESENTAR POR LA TOTALIDAD DE LOS GRUPOS, ES DECIR; DEBIA PRESENTAR
 OFERTA TAMBIEN  POR LOS CUPOS DE CDI CON ARRIENDO Y SIN ARRIENDO </t>
  </si>
  <si>
    <t xml:space="preserve">NO CUMPLE POR QUE EL OBJETO DEL CONTRATO NO ESTA RELACIONADO CON LA  ATENCIÓN A PRIMERA INFANCIA  O ATENCIÓN EN FAMILIA </t>
  </si>
  <si>
    <t>CDI MODALIDAD SIN ARRIENDO</t>
  </si>
  <si>
    <t>CDI MODALIDAD CON ARRIENDO</t>
  </si>
  <si>
    <t>NO PRESENTO TALENTO HUMANO PARA ESTE CARGO</t>
  </si>
  <si>
    <t>11,6</t>
  </si>
  <si>
    <t>10,2</t>
  </si>
  <si>
    <t>NO CUMPLE CON EL OBJETO DE EXPERIENCIA EN ATENCIÓN A PRIMERA INFANCIA O ATENCIÓN EN FAMILIA. ADICIONALMENTE LA EXPERIENCIA  DEBE DE SER DE LOS ULTIMOS 5 AÑOS.</t>
  </si>
  <si>
    <t>NO CUMPLE CON EL OBJETO DE EXPERIENCIA EN ATENCIÓN A PRIMERA INFANCIA O ATENCIÓN A FAMILIA, NI CON LA EXPERENCIA DE LOS ULTIMOS 5 AÑOS</t>
  </si>
  <si>
    <t>EL OBJETO NO CUMPLE CON LA EXPERIENCIA EN ATENCION A PRIMERA INFANCIA O A FAMILIA</t>
  </si>
  <si>
    <t>30/I10/2011</t>
  </si>
  <si>
    <t xml:space="preserve">                                                 INSTITUTO COLOMBIANO DE BIENESTAR FAMILIAR - ICBF</t>
  </si>
  <si>
    <t>CECILIA DE LA FUENTE DE LLERAS</t>
  </si>
  <si>
    <t xml:space="preserve">EVALUACIÓN FINANCIERA PRIMERA INFANCIA </t>
  </si>
  <si>
    <t xml:space="preserve">PROPONENTE: </t>
  </si>
  <si>
    <t>NUMERO DE NIT</t>
  </si>
  <si>
    <t>813009879-7</t>
  </si>
  <si>
    <t>No DEL GRUPO AL QUE SE PRESENTA</t>
  </si>
  <si>
    <t>VALOR DEL PRESUPUESTO OFICIAL</t>
  </si>
  <si>
    <t>VALOR TOTAL DEL PRESUPUESTO OFICIAL DE LOS GRUPOS A LOS QUE SE PRESENTA:</t>
  </si>
  <si>
    <t>VALOR TOTAL DEL PRESUPUESTO DE LOS GRUPOS A LOS QUE SE PRESENTA EN SMMLV:</t>
  </si>
  <si>
    <t>INFORMACION A 31 DE DICIEMBRE DE 2013</t>
  </si>
  <si>
    <t>ACTIVO CORRIENTE</t>
  </si>
  <si>
    <t xml:space="preserve">ACTIVO TOTAL </t>
  </si>
  <si>
    <t xml:space="preserve">PASIVO CORRIENTE </t>
  </si>
  <si>
    <t>PASIVO TOTAL</t>
  </si>
  <si>
    <t>INDICADORES FINANCIEROS DEL PROPONENTE</t>
  </si>
  <si>
    <t>Capacidad Financiera</t>
  </si>
  <si>
    <t>LIQUIDEZ*</t>
  </si>
  <si>
    <t>CUMPLE</t>
  </si>
  <si>
    <t>NIVEL DE ENDEUDAMIENTO</t>
  </si>
  <si>
    <t>CONSOLIDADO GENERAL:</t>
  </si>
  <si>
    <r>
      <t>EL PROPONENTE CUMPLE ___</t>
    </r>
    <r>
      <rPr>
        <b/>
        <u/>
        <sz val="12"/>
        <color rgb="FF000000"/>
        <rFont val="Arial"/>
        <family val="2"/>
      </rPr>
      <t>X</t>
    </r>
    <r>
      <rPr>
        <b/>
        <sz val="12"/>
        <color rgb="FF000000"/>
        <rFont val="Arial"/>
        <family val="2"/>
      </rPr>
      <t>___ NO CUMPLE _______</t>
    </r>
  </si>
  <si>
    <t xml:space="preserve">CON LA CAPACIDAD FINANCIERA </t>
  </si>
  <si>
    <t>* VER NOTA 5 DEL NUMERAL 3.18</t>
  </si>
  <si>
    <t>PROPONENTE No. 16- COOPERATIVA MULTIACTIVA SURCOLOMBIANA DE INVERSIONES</t>
  </si>
  <si>
    <t>DOCUMENTOS</t>
  </si>
  <si>
    <t>FOLIOS</t>
  </si>
  <si>
    <t xml:space="preserve">NO CUMPLE </t>
  </si>
  <si>
    <t>CARTA DE PRESENTACION DE LA PROPUESTA DONDE SE INDIQUE EL GRUPO O CRUPOS EN LOS QUE VA A PARTICIPAR FORMATO 1</t>
  </si>
  <si>
    <t>3 a 5</t>
  </si>
  <si>
    <t>CERTIFICAD DE CUMPLIMIENTO DE PAGO DE APORTES DE SEGURIDAD SOCIAL Y PARAFISCALES. FORMATO 2</t>
  </si>
  <si>
    <t>18 a 22</t>
  </si>
  <si>
    <t xml:space="preserve">GARANTIA DE SERIEDAD DE LA PROPUESTA </t>
  </si>
  <si>
    <t>511 a 530</t>
  </si>
  <si>
    <t>La garantía de seriedad de oferta del grupo 23 está por menor valor al 5% del valor del grupo</t>
  </si>
  <si>
    <t>CERTIFICADO DE EXISTENCIA Y REPRESENTACIÓN LEGAL DEL PROPONENTE</t>
  </si>
  <si>
    <t>7 a 11</t>
  </si>
  <si>
    <t>RUP (SI APLICA)</t>
  </si>
  <si>
    <t>no aplica</t>
  </si>
  <si>
    <t xml:space="preserve">AUTORIZACION DEL REPRESENTANTE LEGAL Y/O APODERADO PARA PRESENTAR PROPUESTA O SUSCRIBIR EL CONTRATO (DE REQUERIRSE DE ACUERDO A LOS ESTATUTOS) </t>
  </si>
  <si>
    <t>13 a 14</t>
  </si>
  <si>
    <t>PODER EN CASO DE QUE EL PROPONENTE ACTÚE A TRAVÉS DE APODERADO</t>
  </si>
  <si>
    <t>REGISTRO UNICO TRIBUTARIO</t>
  </si>
  <si>
    <t xml:space="preserve">FOTOCOPIA DE LA CEDULA DE CIUDADANIA </t>
  </si>
  <si>
    <t>CONSULTA BOLETIN RESPONSABLES FISCALES DEL REPRESENTANTE LEGAL Y DE LA PERSONA JURIDICA</t>
  </si>
  <si>
    <t xml:space="preserve">se consultó en sistema el 
certificado de persona juridica </t>
  </si>
  <si>
    <t>CONSULTA CERTIFICADO DEL SISTEMA DE INFORMACIÓN Y REGISTRO DE SANCIONES Y CAUSAS DE INHABILIDAD –SIRI– VIGENTE, EXPEDIDO POR LA PROCURADURÍA GENERAL DE LA NACIÓN DEL REPRESENTANTE LEGAL Y DE LA PERSONA JURÍDICA</t>
  </si>
  <si>
    <t>30 y 31</t>
  </si>
  <si>
    <t>CONSULTA ANTECEDENTES PENALES DEL REPRESENTANTE LEGAL</t>
  </si>
  <si>
    <t>RESOLUCIÓN POR LA CUAL EL ICBF OTROGA O RECONOCE PERSONERÍA JURÍDICA EN LOS CASOS QUE APLIQUE</t>
  </si>
  <si>
    <t>no aporta personería o reconocimiento de personería expedida por el  ICBF</t>
  </si>
  <si>
    <t>CERTIFICACION DE PARTICIPACION INDEPENDIENTE DEL PROPONENTE FORMATO 3</t>
  </si>
  <si>
    <t>24 a 26</t>
  </si>
  <si>
    <t>DOCUMENTO DE CONSTITUCIÓN DEL CONSORCIO O UNIÓN TEMPORAL CUANDO APLIQUE FORMATO 4 - 5</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</si>
</sst>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240A]\ #,##0"/>
    <numFmt numFmtId="165" formatCode="&quot;$&quot;\ #,##0_);[Red]\(&quot;$&quot;\ #,##0\)"/>
    <numFmt numFmtId="166" formatCode="[$$-2C0A]\ #,##0"/>
    <numFmt numFmtId="167" formatCode="[$$-240A]\ #,##0.00"/>
    <numFmt numFmtId="168" formatCode="_-* #,##0\ _€_-;\-* #,##0\ _€_-;_-* &quot;-&quot;??\ _€_-;_-@_-"/>
    <numFmt numFmtId="169" formatCode="[$$-2C0A]\ #,##0.00"/>
    <numFmt numFmtId="170" formatCode="0.0"/>
  </numFmts>
  <fonts count="34"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2"/>
      <color rgb="FF000000"/>
      <name val="Arial"/>
      <family val="2"/>
    </font>
    <font>
      <sz val="12"/>
      <color rgb="FF000000"/>
      <name val="Arial"/>
      <family val="2"/>
    </font>
    <font>
      <b/>
      <sz val="12"/>
      <name val="Arial"/>
      <family val="2"/>
    </font>
    <font>
      <sz val="12"/>
      <name val="Arial"/>
      <family val="2"/>
    </font>
    <font>
      <b/>
      <u/>
      <sz val="12"/>
      <color rgb="FF000000"/>
      <name val="Arial"/>
      <family val="2"/>
    </font>
    <font>
      <sz val="9"/>
      <color rgb="FF000000"/>
      <name val="Arial Narrow"/>
      <family val="2"/>
    </font>
    <font>
      <sz val="12"/>
      <color theme="1"/>
      <name val="Arial"/>
      <family val="2"/>
    </font>
    <font>
      <sz val="12"/>
      <color rgb="FF7030A0"/>
      <name val="Arial"/>
      <family val="2"/>
    </font>
    <font>
      <b/>
      <sz val="10"/>
      <color theme="1"/>
      <name val="Arial"/>
      <family val="2"/>
    </font>
    <font>
      <b/>
      <sz val="9"/>
      <color theme="1"/>
      <name val="Arial Narrow"/>
      <family val="2"/>
    </font>
    <font>
      <sz val="9"/>
      <color theme="1"/>
      <name val="Arial Narrow"/>
      <family val="2"/>
    </font>
  </fonts>
  <fills count="10">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rgb="FFDEEAF6"/>
        <bgColor indexed="64"/>
      </patternFill>
    </fill>
    <fill>
      <patternFill patternType="solid">
        <fgColor theme="0"/>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rgb="FF000000"/>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style="medium">
        <color indexed="64"/>
      </right>
      <top/>
      <bottom/>
      <diagonal/>
    </border>
    <border>
      <left/>
      <right style="medium">
        <color rgb="FF000000"/>
      </right>
      <top style="medium">
        <color indexed="64"/>
      </top>
      <bottom/>
      <diagonal/>
    </border>
    <border>
      <left style="medium">
        <color rgb="FF000000"/>
      </left>
      <right style="medium">
        <color indexed="64"/>
      </right>
      <top/>
      <bottom/>
      <diagonal/>
    </border>
    <border>
      <left/>
      <right style="medium">
        <color rgb="FF000000"/>
      </right>
      <top/>
      <bottom style="medium">
        <color indexed="64"/>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7">
    <xf numFmtId="0" fontId="0" fillId="0" borderId="0"/>
    <xf numFmtId="43" fontId="5" fillId="0" borderId="0" applyFont="0" applyFill="0" applyBorder="0" applyAlignment="0" applyProtection="0"/>
    <xf numFmtId="0" fontId="5" fillId="0" borderId="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cellStyleXfs>
  <cellXfs count="286">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5" fontId="0" fillId="0" borderId="0" xfId="0" applyNumberFormat="1" applyAlignment="1">
      <alignment horizontal="center" vertical="center"/>
    </xf>
    <xf numFmtId="0" fontId="1" fillId="0" borderId="0" xfId="0" applyFont="1" applyAlignment="1">
      <alignment horizontal="center" vertical="center"/>
    </xf>
    <xf numFmtId="166" fontId="0" fillId="0" borderId="0" xfId="0" applyNumberFormat="1" applyFill="1" applyBorder="1" applyAlignment="1">
      <alignment horizontal="center" vertical="center"/>
    </xf>
    <xf numFmtId="164" fontId="0" fillId="0" borderId="0" xfId="0" applyNumberFormat="1" applyBorder="1" applyAlignment="1">
      <alignment vertical="center"/>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8"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169" fontId="1" fillId="0" borderId="1" xfId="0" applyNumberFormat="1" applyFont="1" applyFill="1" applyBorder="1" applyAlignment="1">
      <alignment horizontal="center" vertical="center"/>
    </xf>
    <xf numFmtId="0" fontId="0" fillId="0" borderId="1" xfId="0" applyBorder="1" applyAlignment="1">
      <alignment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0" fillId="0" borderId="1" xfId="0" applyBorder="1" applyAlignment="1">
      <alignment wrapText="1"/>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0" fillId="0" borderId="1" xfId="0" applyBorder="1" applyAlignment="1">
      <alignment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2" fontId="18" fillId="0" borderId="1" xfId="0" applyNumberFormat="1" applyFont="1" applyFill="1" applyBorder="1" applyAlignment="1" applyProtection="1">
      <alignment horizontal="center" vertical="center" wrapText="1"/>
      <protection locked="0"/>
    </xf>
    <xf numFmtId="9" fontId="13" fillId="0" borderId="1" xfId="3"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0" fillId="0" borderId="1" xfId="0" applyBorder="1" applyAlignment="1">
      <alignment wrapText="1"/>
    </xf>
    <xf numFmtId="0" fontId="0" fillId="0" borderId="1" xfId="0" applyBorder="1" applyAlignment="1">
      <alignment horizontal="center"/>
    </xf>
    <xf numFmtId="3" fontId="0" fillId="3" borderId="1" xfId="0" applyNumberFormat="1" applyFill="1" applyBorder="1" applyAlignment="1">
      <alignment horizontal="right" vertical="center"/>
    </xf>
    <xf numFmtId="0" fontId="0" fillId="3" borderId="1" xfId="0" applyNumberFormat="1" applyFill="1" applyBorder="1" applyAlignment="1">
      <alignment horizontal="right" vertical="center"/>
    </xf>
    <xf numFmtId="0" fontId="13" fillId="0" borderId="1" xfId="3" applyNumberFormat="1" applyFont="1" applyFill="1" applyBorder="1" applyAlignment="1" applyProtection="1">
      <alignment horizontal="center" vertical="center" wrapText="1"/>
      <protection locked="0"/>
    </xf>
    <xf numFmtId="0" fontId="13" fillId="0" borderId="1" xfId="0"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horizontal="center" vertical="center" wrapText="1"/>
      <protection locked="0"/>
    </xf>
    <xf numFmtId="1" fontId="18" fillId="0" borderId="1" xfId="0" applyNumberFormat="1" applyFont="1" applyFill="1" applyBorder="1" applyAlignment="1" applyProtection="1">
      <alignment horizontal="center" vertical="center" wrapText="1"/>
      <protection locked="0"/>
    </xf>
    <xf numFmtId="0" fontId="0" fillId="0" borderId="1" xfId="0" applyFill="1" applyBorder="1" applyAlignment="1">
      <alignment horizontal="center" vertical="center" wrapText="1"/>
    </xf>
    <xf numFmtId="14" fontId="0" fillId="0" borderId="1" xfId="0" applyNumberFormat="1" applyBorder="1" applyAlignment="1">
      <alignment horizontal="center" vertical="center" wrapText="1"/>
    </xf>
    <xf numFmtId="0" fontId="0" fillId="0" borderId="1" xfId="0" applyBorder="1" applyAlignment="1">
      <alignment horizontal="center"/>
    </xf>
    <xf numFmtId="0" fontId="0" fillId="0" borderId="1" xfId="0" applyBorder="1" applyAlignment="1">
      <alignment wrapText="1"/>
    </xf>
    <xf numFmtId="0" fontId="0" fillId="0" borderId="1" xfId="0" applyBorder="1" applyAlignment="1">
      <alignment horizontal="center" vertical="center"/>
    </xf>
    <xf numFmtId="0" fontId="0" fillId="0" borderId="1" xfId="0" applyBorder="1" applyAlignment="1">
      <alignment horizontal="center" vertical="center" wrapText="1"/>
    </xf>
    <xf numFmtId="0" fontId="9" fillId="2" borderId="1" xfId="0" applyFont="1" applyFill="1" applyBorder="1" applyAlignment="1">
      <alignment horizontal="center" vertical="center" wrapText="1"/>
    </xf>
    <xf numFmtId="14" fontId="0" fillId="0" borderId="7" xfId="0" applyNumberFormat="1" applyFont="1" applyFill="1" applyBorder="1" applyAlignment="1" applyProtection="1">
      <alignment horizontal="left" vertical="center"/>
      <protection locked="0"/>
    </xf>
    <xf numFmtId="0" fontId="0" fillId="0" borderId="0" xfId="0" applyAlignment="1"/>
    <xf numFmtId="0" fontId="1" fillId="2" borderId="1" xfId="0" applyFont="1" applyFill="1" applyBorder="1" applyAlignment="1">
      <alignment wrapText="1"/>
    </xf>
    <xf numFmtId="0" fontId="9" fillId="0" borderId="8" xfId="0" applyFont="1" applyFill="1" applyBorder="1" applyAlignment="1" applyProtection="1">
      <protection locked="0"/>
    </xf>
    <xf numFmtId="0" fontId="12" fillId="0" borderId="0" xfId="0" applyFont="1" applyFill="1" applyBorder="1" applyAlignment="1" applyProtection="1">
      <protection locked="0"/>
    </xf>
    <xf numFmtId="0" fontId="9" fillId="2" borderId="1" xfId="0" applyFont="1" applyFill="1" applyBorder="1" applyAlignment="1">
      <alignment wrapText="1"/>
    </xf>
    <xf numFmtId="167" fontId="0" fillId="0" borderId="0" xfId="0" applyNumberFormat="1" applyBorder="1" applyAlignment="1"/>
    <xf numFmtId="167" fontId="0" fillId="0" borderId="0" xfId="0" applyNumberFormat="1" applyFill="1" applyBorder="1" applyAlignment="1"/>
    <xf numFmtId="0" fontId="1" fillId="2" borderId="1" xfId="0" applyFont="1" applyFill="1" applyBorder="1" applyAlignment="1"/>
    <xf numFmtId="0" fontId="1" fillId="2" borderId="11" xfId="0" applyFont="1" applyFill="1" applyBorder="1" applyAlignment="1">
      <alignment wrapText="1"/>
    </xf>
    <xf numFmtId="49" fontId="14" fillId="0" borderId="1" xfId="0" applyNumberFormat="1" applyFont="1" applyFill="1" applyBorder="1" applyAlignment="1" applyProtection="1">
      <alignment wrapText="1"/>
      <protection locked="0"/>
    </xf>
    <xf numFmtId="0" fontId="0" fillId="0" borderId="0" xfId="0" applyFill="1" applyAlignment="1"/>
    <xf numFmtId="0" fontId="1" fillId="0" borderId="1" xfId="0" applyFont="1" applyFill="1" applyBorder="1" applyAlignment="1"/>
    <xf numFmtId="0" fontId="1" fillId="2" borderId="16" xfId="0" applyFont="1" applyFill="1" applyBorder="1" applyAlignment="1"/>
    <xf numFmtId="0" fontId="0" fillId="0" borderId="2" xfId="0" applyBorder="1" applyAlignment="1"/>
    <xf numFmtId="0" fontId="0" fillId="0" borderId="3" xfId="0" applyBorder="1" applyAlignment="1"/>
    <xf numFmtId="0" fontId="6" fillId="2" borderId="1" xfId="0" applyFont="1" applyFill="1" applyBorder="1" applyAlignment="1">
      <alignment horizontal="center" wrapText="1"/>
    </xf>
    <xf numFmtId="0" fontId="0" fillId="0" borderId="1" xfId="0" applyBorder="1" applyAlignment="1">
      <alignment wrapText="1"/>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center" vertical="center" wrapText="1"/>
    </xf>
    <xf numFmtId="0" fontId="0" fillId="0" borderId="0" xfId="0" applyFill="1" applyAlignment="1">
      <alignment horizontal="center" vertical="center"/>
    </xf>
    <xf numFmtId="2" fontId="1" fillId="2" borderId="1" xfId="0" applyNumberFormat="1" applyFont="1" applyFill="1" applyBorder="1" applyAlignment="1">
      <alignment horizontal="center" vertical="center" wrapText="1"/>
    </xf>
    <xf numFmtId="0" fontId="0" fillId="0" borderId="1" xfId="0" applyFont="1" applyFill="1" applyBorder="1" applyAlignment="1">
      <alignment horizontal="center" vertical="center" wrapText="1"/>
    </xf>
    <xf numFmtId="0" fontId="0" fillId="0" borderId="1" xfId="0" applyFont="1" applyFill="1" applyBorder="1" applyAlignment="1">
      <alignment wrapText="1"/>
    </xf>
    <xf numFmtId="1" fontId="0" fillId="0" borderId="1" xfId="0" applyNumberFormat="1" applyFont="1" applyFill="1" applyBorder="1" applyAlignment="1">
      <alignment horizontal="center" vertical="center" wrapText="1"/>
    </xf>
    <xf numFmtId="14" fontId="0" fillId="0" borderId="1" xfId="0" applyNumberFormat="1" applyFont="1" applyFill="1" applyBorder="1" applyAlignment="1">
      <alignment horizontal="center" vertical="center" wrapText="1"/>
    </xf>
    <xf numFmtId="0" fontId="0" fillId="0" borderId="0" xfId="0" applyFont="1" applyAlignment="1">
      <alignment horizontal="center" vertical="center"/>
    </xf>
    <xf numFmtId="14" fontId="0" fillId="0" borderId="1" xfId="0" applyNumberFormat="1" applyFill="1" applyBorder="1" applyAlignment="1">
      <alignment horizontal="center" vertical="center" wrapText="1"/>
    </xf>
    <xf numFmtId="14" fontId="0" fillId="0" borderId="1" xfId="0" applyNumberFormat="1" applyBorder="1" applyAlignment="1">
      <alignment vertical="center"/>
    </xf>
    <xf numFmtId="170" fontId="13" fillId="0" borderId="1" xfId="0" applyNumberFormat="1" applyFont="1" applyFill="1" applyBorder="1" applyAlignment="1" applyProtection="1">
      <alignment horizontal="center" vertical="center" wrapText="1"/>
      <protection locked="0"/>
    </xf>
    <xf numFmtId="49" fontId="13" fillId="0" borderId="1" xfId="0" applyNumberFormat="1" applyFont="1" applyFill="1" applyBorder="1" applyAlignment="1" applyProtection="1">
      <alignment horizontal="center" vertical="center" wrapText="1"/>
      <protection locked="0"/>
    </xf>
    <xf numFmtId="168" fontId="13" fillId="0" borderId="1" xfId="1" applyNumberFormat="1" applyFont="1" applyFill="1" applyBorder="1" applyAlignment="1">
      <alignment horizontal="right" wrapText="1"/>
    </xf>
    <xf numFmtId="0" fontId="0" fillId="0" borderId="1" xfId="0" applyFont="1" applyFill="1" applyBorder="1" applyAlignment="1">
      <alignment horizontal="right" wrapText="1"/>
    </xf>
    <xf numFmtId="0" fontId="23" fillId="5" borderId="21" xfId="0" applyFont="1" applyFill="1" applyBorder="1" applyAlignment="1">
      <alignment vertical="center"/>
    </xf>
    <xf numFmtId="0" fontId="23" fillId="5" borderId="22" xfId="0" applyFont="1" applyFill="1" applyBorder="1" applyAlignment="1">
      <alignment horizontal="center" vertical="center" wrapText="1"/>
    </xf>
    <xf numFmtId="0" fontId="24" fillId="0" borderId="23" xfId="0" applyFont="1" applyBorder="1" applyAlignment="1">
      <alignment vertical="center" wrapText="1"/>
    </xf>
    <xf numFmtId="0" fontId="24" fillId="0" borderId="22" xfId="0" applyFont="1" applyBorder="1" applyAlignment="1">
      <alignment vertical="center"/>
    </xf>
    <xf numFmtId="0" fontId="23" fillId="5" borderId="23" xfId="0" applyFont="1" applyFill="1" applyBorder="1" applyAlignment="1">
      <alignment vertical="center"/>
    </xf>
    <xf numFmtId="0" fontId="24" fillId="5" borderId="22" xfId="0" applyFont="1" applyFill="1" applyBorder="1" applyAlignment="1">
      <alignment vertical="center"/>
    </xf>
    <xf numFmtId="0" fontId="24" fillId="5" borderId="0" xfId="0" applyFont="1" applyFill="1" applyAlignment="1">
      <alignment vertical="center"/>
    </xf>
    <xf numFmtId="0" fontId="24" fillId="5" borderId="23" xfId="0" applyFont="1" applyFill="1" applyBorder="1" applyAlignment="1">
      <alignment vertical="center"/>
    </xf>
    <xf numFmtId="0" fontId="23" fillId="5" borderId="24" xfId="0" applyFont="1" applyFill="1" applyBorder="1" applyAlignment="1">
      <alignment vertical="center"/>
    </xf>
    <xf numFmtId="0" fontId="25" fillId="5" borderId="27" xfId="0" applyFont="1" applyFill="1" applyBorder="1" applyAlignment="1">
      <alignment vertical="center"/>
    </xf>
    <xf numFmtId="0" fontId="25" fillId="5" borderId="27" xfId="0" applyFont="1" applyFill="1" applyBorder="1" applyAlignment="1">
      <alignment horizontal="center" vertical="center"/>
    </xf>
    <xf numFmtId="0" fontId="25" fillId="5" borderId="27" xfId="0" applyFont="1" applyFill="1" applyBorder="1" applyAlignment="1">
      <alignment vertical="center" wrapText="1"/>
    </xf>
    <xf numFmtId="0" fontId="23" fillId="5" borderId="0" xfId="0" applyFont="1" applyFill="1" applyAlignment="1">
      <alignment horizontal="center" vertical="center"/>
    </xf>
    <xf numFmtId="0" fontId="23" fillId="5" borderId="23" xfId="0" applyFont="1" applyFill="1" applyBorder="1" applyAlignment="1">
      <alignment horizontal="center" vertical="center"/>
    </xf>
    <xf numFmtId="0" fontId="24" fillId="5" borderId="19" xfId="0" applyFont="1" applyFill="1" applyBorder="1" applyAlignment="1">
      <alignment vertical="center"/>
    </xf>
    <xf numFmtId="3" fontId="24" fillId="6" borderId="20" xfId="0" applyNumberFormat="1" applyFont="1" applyFill="1" applyBorder="1" applyAlignment="1">
      <alignment vertical="center"/>
    </xf>
    <xf numFmtId="0" fontId="24" fillId="5" borderId="21" xfId="0" applyFont="1" applyFill="1" applyBorder="1" applyAlignment="1">
      <alignment vertical="center"/>
    </xf>
    <xf numFmtId="3" fontId="24" fillId="6" borderId="0" xfId="0" applyNumberFormat="1" applyFont="1" applyFill="1" applyAlignment="1">
      <alignment vertical="center"/>
    </xf>
    <xf numFmtId="0" fontId="24" fillId="5" borderId="27" xfId="0" applyFont="1" applyFill="1" applyBorder="1" applyAlignment="1">
      <alignment vertical="center"/>
    </xf>
    <xf numFmtId="0" fontId="24" fillId="5" borderId="28" xfId="0" applyFont="1" applyFill="1" applyBorder="1" applyAlignment="1">
      <alignment vertical="center"/>
    </xf>
    <xf numFmtId="0" fontId="23" fillId="5" borderId="22" xfId="0" applyFont="1" applyFill="1" applyBorder="1" applyAlignment="1">
      <alignment vertical="center"/>
    </xf>
    <xf numFmtId="2" fontId="24" fillId="6" borderId="0" xfId="0" applyNumberFormat="1" applyFont="1" applyFill="1" applyAlignment="1">
      <alignment horizontal="center" vertical="center"/>
    </xf>
    <xf numFmtId="0" fontId="23" fillId="5" borderId="27" xfId="0" applyFont="1" applyFill="1" applyBorder="1" applyAlignment="1">
      <alignment vertical="center"/>
    </xf>
    <xf numFmtId="9" fontId="24" fillId="6" borderId="29" xfId="0" applyNumberFormat="1" applyFont="1" applyFill="1" applyBorder="1" applyAlignment="1">
      <alignment horizontal="center" vertical="center"/>
    </xf>
    <xf numFmtId="0" fontId="23" fillId="5" borderId="28" xfId="0" applyFont="1" applyFill="1" applyBorder="1" applyAlignment="1">
      <alignment horizontal="center" vertical="center"/>
    </xf>
    <xf numFmtId="0" fontId="23" fillId="5" borderId="0" xfId="0" applyFont="1" applyFill="1" applyAlignment="1">
      <alignment horizontal="right" vertical="center"/>
    </xf>
    <xf numFmtId="0" fontId="23" fillId="5" borderId="0" xfId="0" applyFont="1" applyFill="1" applyAlignment="1">
      <alignment vertical="center"/>
    </xf>
    <xf numFmtId="0" fontId="24" fillId="0" borderId="23" xfId="0" applyFont="1" applyBorder="1" applyAlignment="1">
      <alignment vertical="center"/>
    </xf>
    <xf numFmtId="0" fontId="24" fillId="5" borderId="29" xfId="0" applyFont="1" applyFill="1" applyBorder="1" applyAlignment="1">
      <alignment vertical="center" wrapText="1"/>
    </xf>
    <xf numFmtId="0" fontId="28" fillId="5" borderId="0" xfId="0" applyFont="1" applyFill="1" applyAlignment="1">
      <alignment vertical="center"/>
    </xf>
    <xf numFmtId="0" fontId="29" fillId="0" borderId="0" xfId="0" applyFont="1"/>
    <xf numFmtId="0" fontId="30" fillId="0" borderId="0" xfId="0" applyFont="1"/>
    <xf numFmtId="0" fontId="32" fillId="8" borderId="5" xfId="0" applyFont="1" applyFill="1" applyBorder="1" applyAlignment="1">
      <alignment horizontal="center" vertical="center" wrapText="1"/>
    </xf>
    <xf numFmtId="0" fontId="32" fillId="8" borderId="1" xfId="0" applyFont="1" applyFill="1" applyBorder="1" applyAlignment="1">
      <alignment horizontal="center" vertical="center" wrapText="1"/>
    </xf>
    <xf numFmtId="0" fontId="33" fillId="5" borderId="34" xfId="0" applyFont="1" applyFill="1" applyBorder="1" applyAlignment="1">
      <alignment horizontal="center" vertical="center" wrapText="1"/>
    </xf>
    <xf numFmtId="0" fontId="33" fillId="5" borderId="37" xfId="0" applyFont="1" applyFill="1" applyBorder="1" applyAlignment="1">
      <alignment horizontal="center" vertical="center" wrapText="1"/>
    </xf>
    <xf numFmtId="0" fontId="33" fillId="0" borderId="37" xfId="0" applyFont="1" applyBorder="1" applyAlignment="1">
      <alignment horizontal="center" vertical="center" wrapText="1"/>
    </xf>
    <xf numFmtId="0" fontId="0" fillId="9" borderId="1" xfId="0" applyFill="1" applyBorder="1"/>
    <xf numFmtId="0" fontId="33" fillId="5" borderId="37" xfId="0" applyFont="1" applyFill="1" applyBorder="1" applyAlignment="1">
      <alignment horizontal="justify" vertical="center" wrapText="1"/>
    </xf>
    <xf numFmtId="0" fontId="0" fillId="0" borderId="1" xfId="0" applyBorder="1" applyAlignment="1">
      <alignment horizontal="center" vertical="center"/>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1" fillId="2" borderId="5" xfId="0" applyFont="1" applyFill="1" applyBorder="1" applyAlignment="1">
      <alignment horizontal="center" vertical="center" wrapText="1"/>
    </xf>
    <xf numFmtId="0" fontId="1" fillId="2" borderId="18"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 xfId="0" applyBorder="1" applyAlignment="1">
      <alignment horizontal="center" vertical="center" wrapText="1"/>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7" fillId="2" borderId="6"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0" fontId="24" fillId="5" borderId="32" xfId="0" applyFont="1" applyFill="1" applyBorder="1" applyAlignment="1">
      <alignment vertical="center"/>
    </xf>
    <xf numFmtId="0" fontId="0" fillId="0" borderId="22" xfId="0" applyBorder="1"/>
    <xf numFmtId="0" fontId="23" fillId="5" borderId="29" xfId="0" applyFont="1" applyFill="1" applyBorder="1" applyAlignment="1">
      <alignment vertical="center" wrapText="1"/>
    </xf>
    <xf numFmtId="0" fontId="23" fillId="5" borderId="33" xfId="0" applyFont="1" applyFill="1" applyBorder="1" applyAlignment="1">
      <alignment vertical="center" wrapText="1"/>
    </xf>
    <xf numFmtId="44" fontId="26" fillId="5" borderId="25" xfId="6" applyFont="1" applyFill="1" applyBorder="1" applyAlignment="1">
      <alignment horizontal="center" vertical="center" wrapText="1"/>
    </xf>
    <xf numFmtId="44" fontId="26" fillId="5" borderId="26" xfId="6" applyFont="1" applyFill="1" applyBorder="1" applyAlignment="1">
      <alignment horizontal="center" vertical="center" wrapText="1"/>
    </xf>
    <xf numFmtId="0" fontId="23" fillId="7" borderId="24" xfId="0" applyFont="1" applyFill="1" applyBorder="1" applyAlignment="1">
      <alignment horizontal="center" vertical="center"/>
    </xf>
    <xf numFmtId="0" fontId="23" fillId="7" borderId="25" xfId="0" applyFont="1" applyFill="1" applyBorder="1" applyAlignment="1">
      <alignment horizontal="center" vertical="center"/>
    </xf>
    <xf numFmtId="0" fontId="23" fillId="7" borderId="26" xfId="0" applyFont="1" applyFill="1" applyBorder="1" applyAlignment="1">
      <alignment horizontal="center" vertical="center"/>
    </xf>
    <xf numFmtId="0" fontId="24" fillId="5" borderId="30" xfId="0" applyFont="1" applyFill="1" applyBorder="1" applyAlignment="1">
      <alignment vertical="center"/>
    </xf>
    <xf numFmtId="0" fontId="23" fillId="5" borderId="19" xfId="0" applyFont="1" applyFill="1" applyBorder="1" applyAlignment="1">
      <alignment vertical="center"/>
    </xf>
    <xf numFmtId="0" fontId="23" fillId="5" borderId="27" xfId="0" applyFont="1" applyFill="1" applyBorder="1" applyAlignment="1">
      <alignment vertical="center"/>
    </xf>
    <xf numFmtId="0" fontId="23" fillId="5" borderId="20" xfId="0" applyFont="1" applyFill="1" applyBorder="1" applyAlignment="1">
      <alignment vertical="center" wrapText="1"/>
    </xf>
    <xf numFmtId="0" fontId="23" fillId="5" borderId="31" xfId="0" applyFont="1" applyFill="1" applyBorder="1" applyAlignment="1">
      <alignment vertical="center" wrapText="1"/>
    </xf>
    <xf numFmtId="0" fontId="23" fillId="5" borderId="19" xfId="0" applyFont="1" applyFill="1" applyBorder="1" applyAlignment="1">
      <alignment horizontal="center" vertical="center" wrapText="1"/>
    </xf>
    <xf numFmtId="0" fontId="23" fillId="5" borderId="20" xfId="0" applyFont="1" applyFill="1" applyBorder="1" applyAlignment="1">
      <alignment horizontal="center" vertical="center" wrapText="1"/>
    </xf>
    <xf numFmtId="0" fontId="23" fillId="5" borderId="0" xfId="0" applyFont="1" applyFill="1" applyAlignment="1">
      <alignment horizontal="center" vertical="center" wrapText="1"/>
    </xf>
    <xf numFmtId="0" fontId="24" fillId="5" borderId="25" xfId="0" applyFont="1" applyFill="1" applyBorder="1" applyAlignment="1">
      <alignment horizontal="center" vertical="center" wrapText="1"/>
    </xf>
    <xf numFmtId="0" fontId="24" fillId="5" borderId="26" xfId="0" applyFont="1" applyFill="1" applyBorder="1" applyAlignment="1">
      <alignment horizontal="center" vertical="center" wrapText="1"/>
    </xf>
    <xf numFmtId="0" fontId="26" fillId="5" borderId="25" xfId="0" applyFont="1" applyFill="1" applyBorder="1" applyAlignment="1">
      <alignment horizontal="center" vertical="center" wrapText="1"/>
    </xf>
    <xf numFmtId="0" fontId="26" fillId="5" borderId="26" xfId="0" applyFont="1" applyFill="1" applyBorder="1" applyAlignment="1">
      <alignment horizontal="center" vertical="center" wrapText="1"/>
    </xf>
    <xf numFmtId="0" fontId="25" fillId="5" borderId="25" xfId="0" applyFont="1" applyFill="1" applyBorder="1" applyAlignment="1">
      <alignment horizontal="center" vertical="center" wrapText="1"/>
    </xf>
    <xf numFmtId="0" fontId="25" fillId="5" borderId="26" xfId="0" applyFont="1" applyFill="1" applyBorder="1" applyAlignment="1">
      <alignment horizontal="center" vertical="center" wrapText="1"/>
    </xf>
    <xf numFmtId="0" fontId="33" fillId="5" borderId="37" xfId="0" applyFont="1" applyFill="1" applyBorder="1" applyAlignment="1">
      <alignment horizontal="left" vertical="justify" wrapText="1"/>
    </xf>
    <xf numFmtId="0" fontId="33" fillId="5" borderId="38" xfId="0" applyFont="1" applyFill="1" applyBorder="1" applyAlignment="1">
      <alignment horizontal="left" vertical="justify" wrapText="1"/>
    </xf>
    <xf numFmtId="0" fontId="33" fillId="5" borderId="39" xfId="0" applyFont="1" applyFill="1" applyBorder="1" applyAlignment="1">
      <alignment horizontal="left" vertical="justify" wrapText="1"/>
    </xf>
    <xf numFmtId="0" fontId="0" fillId="0" borderId="1" xfId="0" applyBorder="1" applyAlignment="1">
      <alignment horizontal="center"/>
    </xf>
    <xf numFmtId="0" fontId="33" fillId="5" borderId="37" xfId="0" applyFont="1" applyFill="1" applyBorder="1" applyAlignment="1">
      <alignment horizontal="center" vertical="justify" wrapText="1"/>
    </xf>
    <xf numFmtId="0" fontId="33" fillId="5" borderId="38" xfId="0" applyFont="1" applyFill="1" applyBorder="1" applyAlignment="1">
      <alignment horizontal="center" vertical="justify" wrapText="1"/>
    </xf>
    <xf numFmtId="0" fontId="33" fillId="5" borderId="39" xfId="0" applyFont="1" applyFill="1" applyBorder="1" applyAlignment="1">
      <alignment horizontal="center" vertical="justify" wrapText="1"/>
    </xf>
    <xf numFmtId="0" fontId="0" fillId="0" borderId="5" xfId="0" applyBorder="1" applyAlignment="1">
      <alignment horizontal="center"/>
    </xf>
    <xf numFmtId="0" fontId="0" fillId="0" borderId="18" xfId="0" applyBorder="1" applyAlignment="1">
      <alignment horizontal="center"/>
    </xf>
    <xf numFmtId="0" fontId="0" fillId="0" borderId="14" xfId="0" applyBorder="1" applyAlignment="1">
      <alignment horizontal="center"/>
    </xf>
    <xf numFmtId="0" fontId="0" fillId="0" borderId="1" xfId="0" applyBorder="1" applyAlignment="1">
      <alignment horizontal="left" wrapText="1"/>
    </xf>
    <xf numFmtId="0" fontId="0" fillId="0" borderId="1" xfId="0" applyBorder="1" applyAlignment="1">
      <alignment horizontal="left"/>
    </xf>
    <xf numFmtId="0" fontId="33" fillId="0" borderId="37" xfId="0" applyFont="1" applyBorder="1" applyAlignment="1">
      <alignment horizontal="left" vertical="justify" wrapText="1"/>
    </xf>
    <xf numFmtId="0" fontId="33" fillId="0" borderId="38" xfId="0" applyFont="1" applyBorder="1" applyAlignment="1">
      <alignment horizontal="left" vertical="justify" wrapText="1"/>
    </xf>
    <xf numFmtId="0" fontId="33" fillId="0" borderId="39" xfId="0" applyFont="1" applyBorder="1" applyAlignment="1">
      <alignment horizontal="left" vertical="justify" wrapText="1"/>
    </xf>
    <xf numFmtId="0" fontId="31" fillId="0" borderId="0" xfId="0" applyFont="1" applyAlignment="1">
      <alignment horizontal="center" vertical="center"/>
    </xf>
    <xf numFmtId="0" fontId="32" fillId="8" borderId="1" xfId="0" applyFont="1" applyFill="1" applyBorder="1" applyAlignment="1">
      <alignment horizontal="center" vertical="center" wrapText="1"/>
    </xf>
    <xf numFmtId="0" fontId="33" fillId="5" borderId="34" xfId="0" applyFont="1" applyFill="1" applyBorder="1" applyAlignment="1">
      <alignment horizontal="left" vertical="justify" wrapText="1"/>
    </xf>
    <xf numFmtId="0" fontId="33" fillId="5" borderId="35" xfId="0" applyFont="1" applyFill="1" applyBorder="1" applyAlignment="1">
      <alignment horizontal="left" vertical="justify" wrapText="1"/>
    </xf>
    <xf numFmtId="0" fontId="33" fillId="5" borderId="36" xfId="0" applyFont="1" applyFill="1" applyBorder="1" applyAlignment="1">
      <alignment horizontal="left" vertical="justify" wrapText="1"/>
    </xf>
    <xf numFmtId="0" fontId="14" fillId="0" borderId="1" xfId="0" applyFont="1" applyBorder="1" applyAlignment="1">
      <alignment horizontal="left" wrapText="1"/>
    </xf>
    <xf numFmtId="0" fontId="14" fillId="0" borderId="1" xfId="0" applyFont="1" applyBorder="1" applyAlignment="1">
      <alignment horizontal="left"/>
    </xf>
    <xf numFmtId="0" fontId="14" fillId="0" borderId="5" xfId="0" applyFont="1" applyBorder="1" applyAlignment="1">
      <alignment horizontal="left" wrapText="1"/>
    </xf>
    <xf numFmtId="0" fontId="14" fillId="0" borderId="18" xfId="0" applyFont="1" applyBorder="1" applyAlignment="1">
      <alignment horizontal="left"/>
    </xf>
    <xf numFmtId="0" fontId="14" fillId="0" borderId="14" xfId="0" applyFont="1" applyBorder="1" applyAlignment="1">
      <alignment horizontal="left"/>
    </xf>
  </cellXfs>
  <cellStyles count="7">
    <cellStyle name="Millares" xfId="1" builtinId="3"/>
    <cellStyle name="Millares 2" xfId="4"/>
    <cellStyle name="Moneda" xfId="6" builtinId="4"/>
    <cellStyle name="Moneda 2" xfId="5"/>
    <cellStyle name="Normal" xfId="0" builtinId="0"/>
    <cellStyle name="Normal 5" xfId="2"/>
    <cellStyle name="Porcentaj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1"/>
  <sheetViews>
    <sheetView topLeftCell="E140" zoomScale="80" zoomScaleNormal="80" workbookViewId="0">
      <selection activeCell="R186" sqref="R186"/>
    </sheetView>
  </sheetViews>
  <sheetFormatPr baseColWidth="10" defaultRowHeight="14.4" x14ac:dyDescent="0.3"/>
  <cols>
    <col min="1" max="1" width="3.109375" style="8" bestFit="1" customWidth="1"/>
    <col min="2" max="2" width="102.6640625" style="8" bestFit="1" customWidth="1"/>
    <col min="3" max="3" width="31.109375" style="8" customWidth="1"/>
    <col min="4" max="4" width="26.6640625" style="129" customWidth="1"/>
    <col min="5" max="5" width="25" style="8" customWidth="1"/>
    <col min="6" max="6" width="29.6640625" style="8" customWidth="1"/>
    <col min="7" max="7" width="33.6640625" style="8" customWidth="1"/>
    <col min="8" max="8" width="24.5546875" style="8" customWidth="1"/>
    <col min="9" max="9" width="23" style="8" customWidth="1"/>
    <col min="10" max="10" width="20.33203125" style="8" customWidth="1"/>
    <col min="11" max="11" width="16.33203125" style="8" customWidth="1"/>
    <col min="12" max="12" width="27.33203125" style="8" customWidth="1"/>
    <col min="13" max="13" width="23.6640625" style="8" customWidth="1"/>
    <col min="14" max="14" width="22.109375" style="8" customWidth="1"/>
    <col min="15" max="15" width="26.109375" style="8" customWidth="1"/>
    <col min="16" max="16" width="19.5546875" style="8" bestFit="1" customWidth="1"/>
    <col min="17" max="17" width="33.6640625" style="8" customWidth="1"/>
    <col min="18" max="22" width="6.44140625" style="8" customWidth="1"/>
    <col min="23" max="251" width="11.44140625" style="8"/>
    <col min="252" max="252" width="1" style="8" customWidth="1"/>
    <col min="253" max="253" width="4.33203125" style="8" customWidth="1"/>
    <col min="254" max="254" width="34.6640625" style="8" customWidth="1"/>
    <col min="255" max="255" width="0" style="8" hidden="1" customWidth="1"/>
    <col min="256" max="256" width="20" style="8" customWidth="1"/>
    <col min="257" max="257" width="20.88671875" style="8" customWidth="1"/>
    <col min="258" max="258" width="25" style="8" customWidth="1"/>
    <col min="259" max="259" width="18.6640625" style="8" customWidth="1"/>
    <col min="260" max="260" width="29.6640625" style="8" customWidth="1"/>
    <col min="261" max="261" width="13.44140625" style="8" customWidth="1"/>
    <col min="262" max="262" width="13.88671875" style="8" customWidth="1"/>
    <col min="263" max="267" width="16.5546875" style="8" customWidth="1"/>
    <col min="268" max="268" width="20.5546875" style="8" customWidth="1"/>
    <col min="269" max="269" width="21.109375" style="8" customWidth="1"/>
    <col min="270" max="270" width="9.5546875" style="8" customWidth="1"/>
    <col min="271" max="271" width="0.44140625" style="8" customWidth="1"/>
    <col min="272" max="278" width="6.44140625" style="8" customWidth="1"/>
    <col min="279" max="507" width="11.44140625" style="8"/>
    <col min="508" max="508" width="1" style="8" customWidth="1"/>
    <col min="509" max="509" width="4.33203125" style="8" customWidth="1"/>
    <col min="510" max="510" width="34.6640625" style="8" customWidth="1"/>
    <col min="511" max="511" width="0" style="8" hidden="1" customWidth="1"/>
    <col min="512" max="512" width="20" style="8" customWidth="1"/>
    <col min="513" max="513" width="20.88671875" style="8" customWidth="1"/>
    <col min="514" max="514" width="25" style="8" customWidth="1"/>
    <col min="515" max="515" width="18.6640625" style="8" customWidth="1"/>
    <col min="516" max="516" width="29.6640625" style="8" customWidth="1"/>
    <col min="517" max="517" width="13.44140625" style="8" customWidth="1"/>
    <col min="518" max="518" width="13.88671875" style="8" customWidth="1"/>
    <col min="519" max="523" width="16.5546875" style="8" customWidth="1"/>
    <col min="524" max="524" width="20.5546875" style="8" customWidth="1"/>
    <col min="525" max="525" width="21.109375" style="8" customWidth="1"/>
    <col min="526" max="526" width="9.5546875" style="8" customWidth="1"/>
    <col min="527" max="527" width="0.44140625" style="8" customWidth="1"/>
    <col min="528" max="534" width="6.44140625" style="8" customWidth="1"/>
    <col min="535" max="763" width="11.44140625" style="8"/>
    <col min="764" max="764" width="1" style="8" customWidth="1"/>
    <col min="765" max="765" width="4.33203125" style="8" customWidth="1"/>
    <col min="766" max="766" width="34.6640625" style="8" customWidth="1"/>
    <col min="767" max="767" width="0" style="8" hidden="1" customWidth="1"/>
    <col min="768" max="768" width="20" style="8" customWidth="1"/>
    <col min="769" max="769" width="20.88671875" style="8" customWidth="1"/>
    <col min="770" max="770" width="25" style="8" customWidth="1"/>
    <col min="771" max="771" width="18.6640625" style="8" customWidth="1"/>
    <col min="772" max="772" width="29.6640625" style="8" customWidth="1"/>
    <col min="773" max="773" width="13.44140625" style="8" customWidth="1"/>
    <col min="774" max="774" width="13.88671875" style="8" customWidth="1"/>
    <col min="775" max="779" width="16.5546875" style="8" customWidth="1"/>
    <col min="780" max="780" width="20.5546875" style="8" customWidth="1"/>
    <col min="781" max="781" width="21.109375" style="8" customWidth="1"/>
    <col min="782" max="782" width="9.5546875" style="8" customWidth="1"/>
    <col min="783" max="783" width="0.44140625" style="8" customWidth="1"/>
    <col min="784" max="790" width="6.44140625" style="8" customWidth="1"/>
    <col min="791" max="1019" width="11.44140625" style="8"/>
    <col min="1020" max="1020" width="1" style="8" customWidth="1"/>
    <col min="1021" max="1021" width="4.33203125" style="8" customWidth="1"/>
    <col min="1022" max="1022" width="34.6640625" style="8" customWidth="1"/>
    <col min="1023" max="1023" width="0" style="8" hidden="1" customWidth="1"/>
    <col min="1024" max="1024" width="20" style="8" customWidth="1"/>
    <col min="1025" max="1025" width="20.88671875" style="8" customWidth="1"/>
    <col min="1026" max="1026" width="25" style="8" customWidth="1"/>
    <col min="1027" max="1027" width="18.6640625" style="8" customWidth="1"/>
    <col min="1028" max="1028" width="29.6640625" style="8" customWidth="1"/>
    <col min="1029" max="1029" width="13.44140625" style="8" customWidth="1"/>
    <col min="1030" max="1030" width="13.88671875" style="8" customWidth="1"/>
    <col min="1031" max="1035" width="16.5546875" style="8" customWidth="1"/>
    <col min="1036" max="1036" width="20.5546875" style="8" customWidth="1"/>
    <col min="1037" max="1037" width="21.109375" style="8" customWidth="1"/>
    <col min="1038" max="1038" width="9.5546875" style="8" customWidth="1"/>
    <col min="1039" max="1039" width="0.44140625" style="8" customWidth="1"/>
    <col min="1040" max="1046" width="6.44140625" style="8" customWidth="1"/>
    <col min="1047" max="1275" width="11.44140625" style="8"/>
    <col min="1276" max="1276" width="1" style="8" customWidth="1"/>
    <col min="1277" max="1277" width="4.33203125" style="8" customWidth="1"/>
    <col min="1278" max="1278" width="34.6640625" style="8" customWidth="1"/>
    <col min="1279" max="1279" width="0" style="8" hidden="1" customWidth="1"/>
    <col min="1280" max="1280" width="20" style="8" customWidth="1"/>
    <col min="1281" max="1281" width="20.88671875" style="8" customWidth="1"/>
    <col min="1282" max="1282" width="25" style="8" customWidth="1"/>
    <col min="1283" max="1283" width="18.6640625" style="8" customWidth="1"/>
    <col min="1284" max="1284" width="29.6640625" style="8" customWidth="1"/>
    <col min="1285" max="1285" width="13.44140625" style="8" customWidth="1"/>
    <col min="1286" max="1286" width="13.88671875" style="8" customWidth="1"/>
    <col min="1287" max="1291" width="16.5546875" style="8" customWidth="1"/>
    <col min="1292" max="1292" width="20.5546875" style="8" customWidth="1"/>
    <col min="1293" max="1293" width="21.109375" style="8" customWidth="1"/>
    <col min="1294" max="1294" width="9.5546875" style="8" customWidth="1"/>
    <col min="1295" max="1295" width="0.44140625" style="8" customWidth="1"/>
    <col min="1296" max="1302" width="6.44140625" style="8" customWidth="1"/>
    <col min="1303" max="1531" width="11.44140625" style="8"/>
    <col min="1532" max="1532" width="1" style="8" customWidth="1"/>
    <col min="1533" max="1533" width="4.33203125" style="8" customWidth="1"/>
    <col min="1534" max="1534" width="34.6640625" style="8" customWidth="1"/>
    <col min="1535" max="1535" width="0" style="8" hidden="1" customWidth="1"/>
    <col min="1536" max="1536" width="20" style="8" customWidth="1"/>
    <col min="1537" max="1537" width="20.88671875" style="8" customWidth="1"/>
    <col min="1538" max="1538" width="25" style="8" customWidth="1"/>
    <col min="1539" max="1539" width="18.6640625" style="8" customWidth="1"/>
    <col min="1540" max="1540" width="29.6640625" style="8" customWidth="1"/>
    <col min="1541" max="1541" width="13.44140625" style="8" customWidth="1"/>
    <col min="1542" max="1542" width="13.88671875" style="8" customWidth="1"/>
    <col min="1543" max="1547" width="16.5546875" style="8" customWidth="1"/>
    <col min="1548" max="1548" width="20.5546875" style="8" customWidth="1"/>
    <col min="1549" max="1549" width="21.109375" style="8" customWidth="1"/>
    <col min="1550" max="1550" width="9.5546875" style="8" customWidth="1"/>
    <col min="1551" max="1551" width="0.44140625" style="8" customWidth="1"/>
    <col min="1552" max="1558" width="6.44140625" style="8" customWidth="1"/>
    <col min="1559" max="1787" width="11.44140625" style="8"/>
    <col min="1788" max="1788" width="1" style="8" customWidth="1"/>
    <col min="1789" max="1789" width="4.33203125" style="8" customWidth="1"/>
    <col min="1790" max="1790" width="34.6640625" style="8" customWidth="1"/>
    <col min="1791" max="1791" width="0" style="8" hidden="1" customWidth="1"/>
    <col min="1792" max="1792" width="20" style="8" customWidth="1"/>
    <col min="1793" max="1793" width="20.88671875" style="8" customWidth="1"/>
    <col min="1794" max="1794" width="25" style="8" customWidth="1"/>
    <col min="1795" max="1795" width="18.6640625" style="8" customWidth="1"/>
    <col min="1796" max="1796" width="29.6640625" style="8" customWidth="1"/>
    <col min="1797" max="1797" width="13.44140625" style="8" customWidth="1"/>
    <col min="1798" max="1798" width="13.88671875" style="8" customWidth="1"/>
    <col min="1799" max="1803" width="16.5546875" style="8" customWidth="1"/>
    <col min="1804" max="1804" width="20.5546875" style="8" customWidth="1"/>
    <col min="1805" max="1805" width="21.109375" style="8" customWidth="1"/>
    <col min="1806" max="1806" width="9.5546875" style="8" customWidth="1"/>
    <col min="1807" max="1807" width="0.44140625" style="8" customWidth="1"/>
    <col min="1808" max="1814" width="6.44140625" style="8" customWidth="1"/>
    <col min="1815" max="2043" width="11.44140625" style="8"/>
    <col min="2044" max="2044" width="1" style="8" customWidth="1"/>
    <col min="2045" max="2045" width="4.33203125" style="8" customWidth="1"/>
    <col min="2046" max="2046" width="34.6640625" style="8" customWidth="1"/>
    <col min="2047" max="2047" width="0" style="8" hidden="1" customWidth="1"/>
    <col min="2048" max="2048" width="20" style="8" customWidth="1"/>
    <col min="2049" max="2049" width="20.88671875" style="8" customWidth="1"/>
    <col min="2050" max="2050" width="25" style="8" customWidth="1"/>
    <col min="2051" max="2051" width="18.6640625" style="8" customWidth="1"/>
    <col min="2052" max="2052" width="29.6640625" style="8" customWidth="1"/>
    <col min="2053" max="2053" width="13.44140625" style="8" customWidth="1"/>
    <col min="2054" max="2054" width="13.88671875" style="8" customWidth="1"/>
    <col min="2055" max="2059" width="16.5546875" style="8" customWidth="1"/>
    <col min="2060" max="2060" width="20.5546875" style="8" customWidth="1"/>
    <col min="2061" max="2061" width="21.109375" style="8" customWidth="1"/>
    <col min="2062" max="2062" width="9.5546875" style="8" customWidth="1"/>
    <col min="2063" max="2063" width="0.44140625" style="8" customWidth="1"/>
    <col min="2064" max="2070" width="6.44140625" style="8" customWidth="1"/>
    <col min="2071" max="2299" width="11.44140625" style="8"/>
    <col min="2300" max="2300" width="1" style="8" customWidth="1"/>
    <col min="2301" max="2301" width="4.33203125" style="8" customWidth="1"/>
    <col min="2302" max="2302" width="34.6640625" style="8" customWidth="1"/>
    <col min="2303" max="2303" width="0" style="8" hidden="1" customWidth="1"/>
    <col min="2304" max="2304" width="20" style="8" customWidth="1"/>
    <col min="2305" max="2305" width="20.88671875" style="8" customWidth="1"/>
    <col min="2306" max="2306" width="25" style="8" customWidth="1"/>
    <col min="2307" max="2307" width="18.6640625" style="8" customWidth="1"/>
    <col min="2308" max="2308" width="29.6640625" style="8" customWidth="1"/>
    <col min="2309" max="2309" width="13.44140625" style="8" customWidth="1"/>
    <col min="2310" max="2310" width="13.88671875" style="8" customWidth="1"/>
    <col min="2311" max="2315" width="16.5546875" style="8" customWidth="1"/>
    <col min="2316" max="2316" width="20.5546875" style="8" customWidth="1"/>
    <col min="2317" max="2317" width="21.109375" style="8" customWidth="1"/>
    <col min="2318" max="2318" width="9.5546875" style="8" customWidth="1"/>
    <col min="2319" max="2319" width="0.44140625" style="8" customWidth="1"/>
    <col min="2320" max="2326" width="6.44140625" style="8" customWidth="1"/>
    <col min="2327" max="2555" width="11.44140625" style="8"/>
    <col min="2556" max="2556" width="1" style="8" customWidth="1"/>
    <col min="2557" max="2557" width="4.33203125" style="8" customWidth="1"/>
    <col min="2558" max="2558" width="34.6640625" style="8" customWidth="1"/>
    <col min="2559" max="2559" width="0" style="8" hidden="1" customWidth="1"/>
    <col min="2560" max="2560" width="20" style="8" customWidth="1"/>
    <col min="2561" max="2561" width="20.88671875" style="8" customWidth="1"/>
    <col min="2562" max="2562" width="25" style="8" customWidth="1"/>
    <col min="2563" max="2563" width="18.6640625" style="8" customWidth="1"/>
    <col min="2564" max="2564" width="29.6640625" style="8" customWidth="1"/>
    <col min="2565" max="2565" width="13.44140625" style="8" customWidth="1"/>
    <col min="2566" max="2566" width="13.88671875" style="8" customWidth="1"/>
    <col min="2567" max="2571" width="16.5546875" style="8" customWidth="1"/>
    <col min="2572" max="2572" width="20.5546875" style="8" customWidth="1"/>
    <col min="2573" max="2573" width="21.109375" style="8" customWidth="1"/>
    <col min="2574" max="2574" width="9.5546875" style="8" customWidth="1"/>
    <col min="2575" max="2575" width="0.44140625" style="8" customWidth="1"/>
    <col min="2576" max="2582" width="6.44140625" style="8" customWidth="1"/>
    <col min="2583" max="2811" width="11.44140625" style="8"/>
    <col min="2812" max="2812" width="1" style="8" customWidth="1"/>
    <col min="2813" max="2813" width="4.33203125" style="8" customWidth="1"/>
    <col min="2814" max="2814" width="34.6640625" style="8" customWidth="1"/>
    <col min="2815" max="2815" width="0" style="8" hidden="1" customWidth="1"/>
    <col min="2816" max="2816" width="20" style="8" customWidth="1"/>
    <col min="2817" max="2817" width="20.88671875" style="8" customWidth="1"/>
    <col min="2818" max="2818" width="25" style="8" customWidth="1"/>
    <col min="2819" max="2819" width="18.6640625" style="8" customWidth="1"/>
    <col min="2820" max="2820" width="29.6640625" style="8" customWidth="1"/>
    <col min="2821" max="2821" width="13.44140625" style="8" customWidth="1"/>
    <col min="2822" max="2822" width="13.88671875" style="8" customWidth="1"/>
    <col min="2823" max="2827" width="16.5546875" style="8" customWidth="1"/>
    <col min="2828" max="2828" width="20.5546875" style="8" customWidth="1"/>
    <col min="2829" max="2829" width="21.109375" style="8" customWidth="1"/>
    <col min="2830" max="2830" width="9.5546875" style="8" customWidth="1"/>
    <col min="2831" max="2831" width="0.44140625" style="8" customWidth="1"/>
    <col min="2832" max="2838" width="6.44140625" style="8" customWidth="1"/>
    <col min="2839" max="3067" width="11.44140625" style="8"/>
    <col min="3068" max="3068" width="1" style="8" customWidth="1"/>
    <col min="3069" max="3069" width="4.33203125" style="8" customWidth="1"/>
    <col min="3070" max="3070" width="34.6640625" style="8" customWidth="1"/>
    <col min="3071" max="3071" width="0" style="8" hidden="1" customWidth="1"/>
    <col min="3072" max="3072" width="20" style="8" customWidth="1"/>
    <col min="3073" max="3073" width="20.88671875" style="8" customWidth="1"/>
    <col min="3074" max="3074" width="25" style="8" customWidth="1"/>
    <col min="3075" max="3075" width="18.6640625" style="8" customWidth="1"/>
    <col min="3076" max="3076" width="29.6640625" style="8" customWidth="1"/>
    <col min="3077" max="3077" width="13.44140625" style="8" customWidth="1"/>
    <col min="3078" max="3078" width="13.88671875" style="8" customWidth="1"/>
    <col min="3079" max="3083" width="16.5546875" style="8" customWidth="1"/>
    <col min="3084" max="3084" width="20.5546875" style="8" customWidth="1"/>
    <col min="3085" max="3085" width="21.109375" style="8" customWidth="1"/>
    <col min="3086" max="3086" width="9.5546875" style="8" customWidth="1"/>
    <col min="3087" max="3087" width="0.44140625" style="8" customWidth="1"/>
    <col min="3088" max="3094" width="6.44140625" style="8" customWidth="1"/>
    <col min="3095" max="3323" width="11.44140625" style="8"/>
    <col min="3324" max="3324" width="1" style="8" customWidth="1"/>
    <col min="3325" max="3325" width="4.33203125" style="8" customWidth="1"/>
    <col min="3326" max="3326" width="34.6640625" style="8" customWidth="1"/>
    <col min="3327" max="3327" width="0" style="8" hidden="1" customWidth="1"/>
    <col min="3328" max="3328" width="20" style="8" customWidth="1"/>
    <col min="3329" max="3329" width="20.88671875" style="8" customWidth="1"/>
    <col min="3330" max="3330" width="25" style="8" customWidth="1"/>
    <col min="3331" max="3331" width="18.6640625" style="8" customWidth="1"/>
    <col min="3332" max="3332" width="29.6640625" style="8" customWidth="1"/>
    <col min="3333" max="3333" width="13.44140625" style="8" customWidth="1"/>
    <col min="3334" max="3334" width="13.88671875" style="8" customWidth="1"/>
    <col min="3335" max="3339" width="16.5546875" style="8" customWidth="1"/>
    <col min="3340" max="3340" width="20.5546875" style="8" customWidth="1"/>
    <col min="3341" max="3341" width="21.109375" style="8" customWidth="1"/>
    <col min="3342" max="3342" width="9.5546875" style="8" customWidth="1"/>
    <col min="3343" max="3343" width="0.44140625" style="8" customWidth="1"/>
    <col min="3344" max="3350" width="6.44140625" style="8" customWidth="1"/>
    <col min="3351" max="3579" width="11.44140625" style="8"/>
    <col min="3580" max="3580" width="1" style="8" customWidth="1"/>
    <col min="3581" max="3581" width="4.33203125" style="8" customWidth="1"/>
    <col min="3582" max="3582" width="34.6640625" style="8" customWidth="1"/>
    <col min="3583" max="3583" width="0" style="8" hidden="1" customWidth="1"/>
    <col min="3584" max="3584" width="20" style="8" customWidth="1"/>
    <col min="3585" max="3585" width="20.88671875" style="8" customWidth="1"/>
    <col min="3586" max="3586" width="25" style="8" customWidth="1"/>
    <col min="3587" max="3587" width="18.6640625" style="8" customWidth="1"/>
    <col min="3588" max="3588" width="29.6640625" style="8" customWidth="1"/>
    <col min="3589" max="3589" width="13.44140625" style="8" customWidth="1"/>
    <col min="3590" max="3590" width="13.88671875" style="8" customWidth="1"/>
    <col min="3591" max="3595" width="16.5546875" style="8" customWidth="1"/>
    <col min="3596" max="3596" width="20.5546875" style="8" customWidth="1"/>
    <col min="3597" max="3597" width="21.109375" style="8" customWidth="1"/>
    <col min="3598" max="3598" width="9.5546875" style="8" customWidth="1"/>
    <col min="3599" max="3599" width="0.44140625" style="8" customWidth="1"/>
    <col min="3600" max="3606" width="6.44140625" style="8" customWidth="1"/>
    <col min="3607" max="3835" width="11.44140625" style="8"/>
    <col min="3836" max="3836" width="1" style="8" customWidth="1"/>
    <col min="3837" max="3837" width="4.33203125" style="8" customWidth="1"/>
    <col min="3838" max="3838" width="34.6640625" style="8" customWidth="1"/>
    <col min="3839" max="3839" width="0" style="8" hidden="1" customWidth="1"/>
    <col min="3840" max="3840" width="20" style="8" customWidth="1"/>
    <col min="3841" max="3841" width="20.88671875" style="8" customWidth="1"/>
    <col min="3842" max="3842" width="25" style="8" customWidth="1"/>
    <col min="3843" max="3843" width="18.6640625" style="8" customWidth="1"/>
    <col min="3844" max="3844" width="29.6640625" style="8" customWidth="1"/>
    <col min="3845" max="3845" width="13.44140625" style="8" customWidth="1"/>
    <col min="3846" max="3846" width="13.88671875" style="8" customWidth="1"/>
    <col min="3847" max="3851" width="16.5546875" style="8" customWidth="1"/>
    <col min="3852" max="3852" width="20.5546875" style="8" customWidth="1"/>
    <col min="3853" max="3853" width="21.109375" style="8" customWidth="1"/>
    <col min="3854" max="3854" width="9.5546875" style="8" customWidth="1"/>
    <col min="3855" max="3855" width="0.44140625" style="8" customWidth="1"/>
    <col min="3856" max="3862" width="6.44140625" style="8" customWidth="1"/>
    <col min="3863" max="4091" width="11.44140625" style="8"/>
    <col min="4092" max="4092" width="1" style="8" customWidth="1"/>
    <col min="4093" max="4093" width="4.33203125" style="8" customWidth="1"/>
    <col min="4094" max="4094" width="34.6640625" style="8" customWidth="1"/>
    <col min="4095" max="4095" width="0" style="8" hidden="1" customWidth="1"/>
    <col min="4096" max="4096" width="20" style="8" customWidth="1"/>
    <col min="4097" max="4097" width="20.88671875" style="8" customWidth="1"/>
    <col min="4098" max="4098" width="25" style="8" customWidth="1"/>
    <col min="4099" max="4099" width="18.6640625" style="8" customWidth="1"/>
    <col min="4100" max="4100" width="29.6640625" style="8" customWidth="1"/>
    <col min="4101" max="4101" width="13.44140625" style="8" customWidth="1"/>
    <col min="4102" max="4102" width="13.88671875" style="8" customWidth="1"/>
    <col min="4103" max="4107" width="16.5546875" style="8" customWidth="1"/>
    <col min="4108" max="4108" width="20.5546875" style="8" customWidth="1"/>
    <col min="4109" max="4109" width="21.109375" style="8" customWidth="1"/>
    <col min="4110" max="4110" width="9.5546875" style="8" customWidth="1"/>
    <col min="4111" max="4111" width="0.44140625" style="8" customWidth="1"/>
    <col min="4112" max="4118" width="6.44140625" style="8" customWidth="1"/>
    <col min="4119" max="4347" width="11.44140625" style="8"/>
    <col min="4348" max="4348" width="1" style="8" customWidth="1"/>
    <col min="4349" max="4349" width="4.33203125" style="8" customWidth="1"/>
    <col min="4350" max="4350" width="34.6640625" style="8" customWidth="1"/>
    <col min="4351" max="4351" width="0" style="8" hidden="1" customWidth="1"/>
    <col min="4352" max="4352" width="20" style="8" customWidth="1"/>
    <col min="4353" max="4353" width="20.88671875" style="8" customWidth="1"/>
    <col min="4354" max="4354" width="25" style="8" customWidth="1"/>
    <col min="4355" max="4355" width="18.6640625" style="8" customWidth="1"/>
    <col min="4356" max="4356" width="29.6640625" style="8" customWidth="1"/>
    <col min="4357" max="4357" width="13.44140625" style="8" customWidth="1"/>
    <col min="4358" max="4358" width="13.88671875" style="8" customWidth="1"/>
    <col min="4359" max="4363" width="16.5546875" style="8" customWidth="1"/>
    <col min="4364" max="4364" width="20.5546875" style="8" customWidth="1"/>
    <col min="4365" max="4365" width="21.109375" style="8" customWidth="1"/>
    <col min="4366" max="4366" width="9.5546875" style="8" customWidth="1"/>
    <col min="4367" max="4367" width="0.44140625" style="8" customWidth="1"/>
    <col min="4368" max="4374" width="6.44140625" style="8" customWidth="1"/>
    <col min="4375" max="4603" width="11.44140625" style="8"/>
    <col min="4604" max="4604" width="1" style="8" customWidth="1"/>
    <col min="4605" max="4605" width="4.33203125" style="8" customWidth="1"/>
    <col min="4606" max="4606" width="34.6640625" style="8" customWidth="1"/>
    <col min="4607" max="4607" width="0" style="8" hidden="1" customWidth="1"/>
    <col min="4608" max="4608" width="20" style="8" customWidth="1"/>
    <col min="4609" max="4609" width="20.88671875" style="8" customWidth="1"/>
    <col min="4610" max="4610" width="25" style="8" customWidth="1"/>
    <col min="4611" max="4611" width="18.6640625" style="8" customWidth="1"/>
    <col min="4612" max="4612" width="29.6640625" style="8" customWidth="1"/>
    <col min="4613" max="4613" width="13.44140625" style="8" customWidth="1"/>
    <col min="4614" max="4614" width="13.88671875" style="8" customWidth="1"/>
    <col min="4615" max="4619" width="16.5546875" style="8" customWidth="1"/>
    <col min="4620" max="4620" width="20.5546875" style="8" customWidth="1"/>
    <col min="4621" max="4621" width="21.109375" style="8" customWidth="1"/>
    <col min="4622" max="4622" width="9.5546875" style="8" customWidth="1"/>
    <col min="4623" max="4623" width="0.44140625" style="8" customWidth="1"/>
    <col min="4624" max="4630" width="6.44140625" style="8" customWidth="1"/>
    <col min="4631" max="4859" width="11.44140625" style="8"/>
    <col min="4860" max="4860" width="1" style="8" customWidth="1"/>
    <col min="4861" max="4861" width="4.33203125" style="8" customWidth="1"/>
    <col min="4862" max="4862" width="34.6640625" style="8" customWidth="1"/>
    <col min="4863" max="4863" width="0" style="8" hidden="1" customWidth="1"/>
    <col min="4864" max="4864" width="20" style="8" customWidth="1"/>
    <col min="4865" max="4865" width="20.88671875" style="8" customWidth="1"/>
    <col min="4866" max="4866" width="25" style="8" customWidth="1"/>
    <col min="4867" max="4867" width="18.6640625" style="8" customWidth="1"/>
    <col min="4868" max="4868" width="29.6640625" style="8" customWidth="1"/>
    <col min="4869" max="4869" width="13.44140625" style="8" customWidth="1"/>
    <col min="4870" max="4870" width="13.88671875" style="8" customWidth="1"/>
    <col min="4871" max="4875" width="16.5546875" style="8" customWidth="1"/>
    <col min="4876" max="4876" width="20.5546875" style="8" customWidth="1"/>
    <col min="4877" max="4877" width="21.109375" style="8" customWidth="1"/>
    <col min="4878" max="4878" width="9.5546875" style="8" customWidth="1"/>
    <col min="4879" max="4879" width="0.44140625" style="8" customWidth="1"/>
    <col min="4880" max="4886" width="6.44140625" style="8" customWidth="1"/>
    <col min="4887" max="5115" width="11.44140625" style="8"/>
    <col min="5116" max="5116" width="1" style="8" customWidth="1"/>
    <col min="5117" max="5117" width="4.33203125" style="8" customWidth="1"/>
    <col min="5118" max="5118" width="34.6640625" style="8" customWidth="1"/>
    <col min="5119" max="5119" width="0" style="8" hidden="1" customWidth="1"/>
    <col min="5120" max="5120" width="20" style="8" customWidth="1"/>
    <col min="5121" max="5121" width="20.88671875" style="8" customWidth="1"/>
    <col min="5122" max="5122" width="25" style="8" customWidth="1"/>
    <col min="5123" max="5123" width="18.6640625" style="8" customWidth="1"/>
    <col min="5124" max="5124" width="29.6640625" style="8" customWidth="1"/>
    <col min="5125" max="5125" width="13.44140625" style="8" customWidth="1"/>
    <col min="5126" max="5126" width="13.88671875" style="8" customWidth="1"/>
    <col min="5127" max="5131" width="16.5546875" style="8" customWidth="1"/>
    <col min="5132" max="5132" width="20.5546875" style="8" customWidth="1"/>
    <col min="5133" max="5133" width="21.109375" style="8" customWidth="1"/>
    <col min="5134" max="5134" width="9.5546875" style="8" customWidth="1"/>
    <col min="5135" max="5135" width="0.44140625" style="8" customWidth="1"/>
    <col min="5136" max="5142" width="6.44140625" style="8" customWidth="1"/>
    <col min="5143" max="5371" width="11.44140625" style="8"/>
    <col min="5372" max="5372" width="1" style="8" customWidth="1"/>
    <col min="5373" max="5373" width="4.33203125" style="8" customWidth="1"/>
    <col min="5374" max="5374" width="34.6640625" style="8" customWidth="1"/>
    <col min="5375" max="5375" width="0" style="8" hidden="1" customWidth="1"/>
    <col min="5376" max="5376" width="20" style="8" customWidth="1"/>
    <col min="5377" max="5377" width="20.88671875" style="8" customWidth="1"/>
    <col min="5378" max="5378" width="25" style="8" customWidth="1"/>
    <col min="5379" max="5379" width="18.6640625" style="8" customWidth="1"/>
    <col min="5380" max="5380" width="29.6640625" style="8" customWidth="1"/>
    <col min="5381" max="5381" width="13.44140625" style="8" customWidth="1"/>
    <col min="5382" max="5382" width="13.88671875" style="8" customWidth="1"/>
    <col min="5383" max="5387" width="16.5546875" style="8" customWidth="1"/>
    <col min="5388" max="5388" width="20.5546875" style="8" customWidth="1"/>
    <col min="5389" max="5389" width="21.109375" style="8" customWidth="1"/>
    <col min="5390" max="5390" width="9.5546875" style="8" customWidth="1"/>
    <col min="5391" max="5391" width="0.44140625" style="8" customWidth="1"/>
    <col min="5392" max="5398" width="6.44140625" style="8" customWidth="1"/>
    <col min="5399" max="5627" width="11.44140625" style="8"/>
    <col min="5628" max="5628" width="1" style="8" customWidth="1"/>
    <col min="5629" max="5629" width="4.33203125" style="8" customWidth="1"/>
    <col min="5630" max="5630" width="34.6640625" style="8" customWidth="1"/>
    <col min="5631" max="5631" width="0" style="8" hidden="1" customWidth="1"/>
    <col min="5632" max="5632" width="20" style="8" customWidth="1"/>
    <col min="5633" max="5633" width="20.88671875" style="8" customWidth="1"/>
    <col min="5634" max="5634" width="25" style="8" customWidth="1"/>
    <col min="5635" max="5635" width="18.6640625" style="8" customWidth="1"/>
    <col min="5636" max="5636" width="29.6640625" style="8" customWidth="1"/>
    <col min="5637" max="5637" width="13.44140625" style="8" customWidth="1"/>
    <col min="5638" max="5638" width="13.88671875" style="8" customWidth="1"/>
    <col min="5639" max="5643" width="16.5546875" style="8" customWidth="1"/>
    <col min="5644" max="5644" width="20.5546875" style="8" customWidth="1"/>
    <col min="5645" max="5645" width="21.109375" style="8" customWidth="1"/>
    <col min="5646" max="5646" width="9.5546875" style="8" customWidth="1"/>
    <col min="5647" max="5647" width="0.44140625" style="8" customWidth="1"/>
    <col min="5648" max="5654" width="6.44140625" style="8" customWidth="1"/>
    <col min="5655" max="5883" width="11.44140625" style="8"/>
    <col min="5884" max="5884" width="1" style="8" customWidth="1"/>
    <col min="5885" max="5885" width="4.33203125" style="8" customWidth="1"/>
    <col min="5886" max="5886" width="34.6640625" style="8" customWidth="1"/>
    <col min="5887" max="5887" width="0" style="8" hidden="1" customWidth="1"/>
    <col min="5888" max="5888" width="20" style="8" customWidth="1"/>
    <col min="5889" max="5889" width="20.88671875" style="8" customWidth="1"/>
    <col min="5890" max="5890" width="25" style="8" customWidth="1"/>
    <col min="5891" max="5891" width="18.6640625" style="8" customWidth="1"/>
    <col min="5892" max="5892" width="29.6640625" style="8" customWidth="1"/>
    <col min="5893" max="5893" width="13.44140625" style="8" customWidth="1"/>
    <col min="5894" max="5894" width="13.88671875" style="8" customWidth="1"/>
    <col min="5895" max="5899" width="16.5546875" style="8" customWidth="1"/>
    <col min="5900" max="5900" width="20.5546875" style="8" customWidth="1"/>
    <col min="5901" max="5901" width="21.109375" style="8" customWidth="1"/>
    <col min="5902" max="5902" width="9.5546875" style="8" customWidth="1"/>
    <col min="5903" max="5903" width="0.44140625" style="8" customWidth="1"/>
    <col min="5904" max="5910" width="6.44140625" style="8" customWidth="1"/>
    <col min="5911" max="6139" width="11.44140625" style="8"/>
    <col min="6140" max="6140" width="1" style="8" customWidth="1"/>
    <col min="6141" max="6141" width="4.33203125" style="8" customWidth="1"/>
    <col min="6142" max="6142" width="34.6640625" style="8" customWidth="1"/>
    <col min="6143" max="6143" width="0" style="8" hidden="1" customWidth="1"/>
    <col min="6144" max="6144" width="20" style="8" customWidth="1"/>
    <col min="6145" max="6145" width="20.88671875" style="8" customWidth="1"/>
    <col min="6146" max="6146" width="25" style="8" customWidth="1"/>
    <col min="6147" max="6147" width="18.6640625" style="8" customWidth="1"/>
    <col min="6148" max="6148" width="29.6640625" style="8" customWidth="1"/>
    <col min="6149" max="6149" width="13.44140625" style="8" customWidth="1"/>
    <col min="6150" max="6150" width="13.88671875" style="8" customWidth="1"/>
    <col min="6151" max="6155" width="16.5546875" style="8" customWidth="1"/>
    <col min="6156" max="6156" width="20.5546875" style="8" customWidth="1"/>
    <col min="6157" max="6157" width="21.109375" style="8" customWidth="1"/>
    <col min="6158" max="6158" width="9.5546875" style="8" customWidth="1"/>
    <col min="6159" max="6159" width="0.44140625" style="8" customWidth="1"/>
    <col min="6160" max="6166" width="6.44140625" style="8" customWidth="1"/>
    <col min="6167" max="6395" width="11.44140625" style="8"/>
    <col min="6396" max="6396" width="1" style="8" customWidth="1"/>
    <col min="6397" max="6397" width="4.33203125" style="8" customWidth="1"/>
    <col min="6398" max="6398" width="34.6640625" style="8" customWidth="1"/>
    <col min="6399" max="6399" width="0" style="8" hidden="1" customWidth="1"/>
    <col min="6400" max="6400" width="20" style="8" customWidth="1"/>
    <col min="6401" max="6401" width="20.88671875" style="8" customWidth="1"/>
    <col min="6402" max="6402" width="25" style="8" customWidth="1"/>
    <col min="6403" max="6403" width="18.6640625" style="8" customWidth="1"/>
    <col min="6404" max="6404" width="29.6640625" style="8" customWidth="1"/>
    <col min="6405" max="6405" width="13.44140625" style="8" customWidth="1"/>
    <col min="6406" max="6406" width="13.88671875" style="8" customWidth="1"/>
    <col min="6407" max="6411" width="16.5546875" style="8" customWidth="1"/>
    <col min="6412" max="6412" width="20.5546875" style="8" customWidth="1"/>
    <col min="6413" max="6413" width="21.109375" style="8" customWidth="1"/>
    <col min="6414" max="6414" width="9.5546875" style="8" customWidth="1"/>
    <col min="6415" max="6415" width="0.44140625" style="8" customWidth="1"/>
    <col min="6416" max="6422" width="6.44140625" style="8" customWidth="1"/>
    <col min="6423" max="6651" width="11.44140625" style="8"/>
    <col min="6652" max="6652" width="1" style="8" customWidth="1"/>
    <col min="6653" max="6653" width="4.33203125" style="8" customWidth="1"/>
    <col min="6654" max="6654" width="34.6640625" style="8" customWidth="1"/>
    <col min="6655" max="6655" width="0" style="8" hidden="1" customWidth="1"/>
    <col min="6656" max="6656" width="20" style="8" customWidth="1"/>
    <col min="6657" max="6657" width="20.88671875" style="8" customWidth="1"/>
    <col min="6658" max="6658" width="25" style="8" customWidth="1"/>
    <col min="6659" max="6659" width="18.6640625" style="8" customWidth="1"/>
    <col min="6660" max="6660" width="29.6640625" style="8" customWidth="1"/>
    <col min="6661" max="6661" width="13.44140625" style="8" customWidth="1"/>
    <col min="6662" max="6662" width="13.88671875" style="8" customWidth="1"/>
    <col min="6663" max="6667" width="16.5546875" style="8" customWidth="1"/>
    <col min="6668" max="6668" width="20.5546875" style="8" customWidth="1"/>
    <col min="6669" max="6669" width="21.109375" style="8" customWidth="1"/>
    <col min="6670" max="6670" width="9.5546875" style="8" customWidth="1"/>
    <col min="6671" max="6671" width="0.44140625" style="8" customWidth="1"/>
    <col min="6672" max="6678" width="6.44140625" style="8" customWidth="1"/>
    <col min="6679" max="6907" width="11.44140625" style="8"/>
    <col min="6908" max="6908" width="1" style="8" customWidth="1"/>
    <col min="6909" max="6909" width="4.33203125" style="8" customWidth="1"/>
    <col min="6910" max="6910" width="34.6640625" style="8" customWidth="1"/>
    <col min="6911" max="6911" width="0" style="8" hidden="1" customWidth="1"/>
    <col min="6912" max="6912" width="20" style="8" customWidth="1"/>
    <col min="6913" max="6913" width="20.88671875" style="8" customWidth="1"/>
    <col min="6914" max="6914" width="25" style="8" customWidth="1"/>
    <col min="6915" max="6915" width="18.6640625" style="8" customWidth="1"/>
    <col min="6916" max="6916" width="29.6640625" style="8" customWidth="1"/>
    <col min="6917" max="6917" width="13.44140625" style="8" customWidth="1"/>
    <col min="6918" max="6918" width="13.88671875" style="8" customWidth="1"/>
    <col min="6919" max="6923" width="16.5546875" style="8" customWidth="1"/>
    <col min="6924" max="6924" width="20.5546875" style="8" customWidth="1"/>
    <col min="6925" max="6925" width="21.109375" style="8" customWidth="1"/>
    <col min="6926" max="6926" width="9.5546875" style="8" customWidth="1"/>
    <col min="6927" max="6927" width="0.44140625" style="8" customWidth="1"/>
    <col min="6928" max="6934" width="6.44140625" style="8" customWidth="1"/>
    <col min="6935" max="7163" width="11.44140625" style="8"/>
    <col min="7164" max="7164" width="1" style="8" customWidth="1"/>
    <col min="7165" max="7165" width="4.33203125" style="8" customWidth="1"/>
    <col min="7166" max="7166" width="34.6640625" style="8" customWidth="1"/>
    <col min="7167" max="7167" width="0" style="8" hidden="1" customWidth="1"/>
    <col min="7168" max="7168" width="20" style="8" customWidth="1"/>
    <col min="7169" max="7169" width="20.88671875" style="8" customWidth="1"/>
    <col min="7170" max="7170" width="25" style="8" customWidth="1"/>
    <col min="7171" max="7171" width="18.6640625" style="8" customWidth="1"/>
    <col min="7172" max="7172" width="29.6640625" style="8" customWidth="1"/>
    <col min="7173" max="7173" width="13.44140625" style="8" customWidth="1"/>
    <col min="7174" max="7174" width="13.88671875" style="8" customWidth="1"/>
    <col min="7175" max="7179" width="16.5546875" style="8" customWidth="1"/>
    <col min="7180" max="7180" width="20.5546875" style="8" customWidth="1"/>
    <col min="7181" max="7181" width="21.109375" style="8" customWidth="1"/>
    <col min="7182" max="7182" width="9.5546875" style="8" customWidth="1"/>
    <col min="7183" max="7183" width="0.44140625" style="8" customWidth="1"/>
    <col min="7184" max="7190" width="6.44140625" style="8" customWidth="1"/>
    <col min="7191" max="7419" width="11.44140625" style="8"/>
    <col min="7420" max="7420" width="1" style="8" customWidth="1"/>
    <col min="7421" max="7421" width="4.33203125" style="8" customWidth="1"/>
    <col min="7422" max="7422" width="34.6640625" style="8" customWidth="1"/>
    <col min="7423" max="7423" width="0" style="8" hidden="1" customWidth="1"/>
    <col min="7424" max="7424" width="20" style="8" customWidth="1"/>
    <col min="7425" max="7425" width="20.88671875" style="8" customWidth="1"/>
    <col min="7426" max="7426" width="25" style="8" customWidth="1"/>
    <col min="7427" max="7427" width="18.6640625" style="8" customWidth="1"/>
    <col min="7428" max="7428" width="29.6640625" style="8" customWidth="1"/>
    <col min="7429" max="7429" width="13.44140625" style="8" customWidth="1"/>
    <col min="7430" max="7430" width="13.88671875" style="8" customWidth="1"/>
    <col min="7431" max="7435" width="16.5546875" style="8" customWidth="1"/>
    <col min="7436" max="7436" width="20.5546875" style="8" customWidth="1"/>
    <col min="7437" max="7437" width="21.109375" style="8" customWidth="1"/>
    <col min="7438" max="7438" width="9.5546875" style="8" customWidth="1"/>
    <col min="7439" max="7439" width="0.44140625" style="8" customWidth="1"/>
    <col min="7440" max="7446" width="6.44140625" style="8" customWidth="1"/>
    <col min="7447" max="7675" width="11.44140625" style="8"/>
    <col min="7676" max="7676" width="1" style="8" customWidth="1"/>
    <col min="7677" max="7677" width="4.33203125" style="8" customWidth="1"/>
    <col min="7678" max="7678" width="34.6640625" style="8" customWidth="1"/>
    <col min="7679" max="7679" width="0" style="8" hidden="1" customWidth="1"/>
    <col min="7680" max="7680" width="20" style="8" customWidth="1"/>
    <col min="7681" max="7681" width="20.88671875" style="8" customWidth="1"/>
    <col min="7682" max="7682" width="25" style="8" customWidth="1"/>
    <col min="7683" max="7683" width="18.6640625" style="8" customWidth="1"/>
    <col min="7684" max="7684" width="29.6640625" style="8" customWidth="1"/>
    <col min="7685" max="7685" width="13.44140625" style="8" customWidth="1"/>
    <col min="7686" max="7686" width="13.88671875" style="8" customWidth="1"/>
    <col min="7687" max="7691" width="16.5546875" style="8" customWidth="1"/>
    <col min="7692" max="7692" width="20.5546875" style="8" customWidth="1"/>
    <col min="7693" max="7693" width="21.109375" style="8" customWidth="1"/>
    <col min="7694" max="7694" width="9.5546875" style="8" customWidth="1"/>
    <col min="7695" max="7695" width="0.44140625" style="8" customWidth="1"/>
    <col min="7696" max="7702" width="6.44140625" style="8" customWidth="1"/>
    <col min="7703" max="7931" width="11.44140625" style="8"/>
    <col min="7932" max="7932" width="1" style="8" customWidth="1"/>
    <col min="7933" max="7933" width="4.33203125" style="8" customWidth="1"/>
    <col min="7934" max="7934" width="34.6640625" style="8" customWidth="1"/>
    <col min="7935" max="7935" width="0" style="8" hidden="1" customWidth="1"/>
    <col min="7936" max="7936" width="20" style="8" customWidth="1"/>
    <col min="7937" max="7937" width="20.88671875" style="8" customWidth="1"/>
    <col min="7938" max="7938" width="25" style="8" customWidth="1"/>
    <col min="7939" max="7939" width="18.6640625" style="8" customWidth="1"/>
    <col min="7940" max="7940" width="29.6640625" style="8" customWidth="1"/>
    <col min="7941" max="7941" width="13.44140625" style="8" customWidth="1"/>
    <col min="7942" max="7942" width="13.88671875" style="8" customWidth="1"/>
    <col min="7943" max="7947" width="16.5546875" style="8" customWidth="1"/>
    <col min="7948" max="7948" width="20.5546875" style="8" customWidth="1"/>
    <col min="7949" max="7949" width="21.109375" style="8" customWidth="1"/>
    <col min="7950" max="7950" width="9.5546875" style="8" customWidth="1"/>
    <col min="7951" max="7951" width="0.44140625" style="8" customWidth="1"/>
    <col min="7952" max="7958" width="6.44140625" style="8" customWidth="1"/>
    <col min="7959" max="8187" width="11.44140625" style="8"/>
    <col min="8188" max="8188" width="1" style="8" customWidth="1"/>
    <col min="8189" max="8189" width="4.33203125" style="8" customWidth="1"/>
    <col min="8190" max="8190" width="34.6640625" style="8" customWidth="1"/>
    <col min="8191" max="8191" width="0" style="8" hidden="1" customWidth="1"/>
    <col min="8192" max="8192" width="20" style="8" customWidth="1"/>
    <col min="8193" max="8193" width="20.88671875" style="8" customWidth="1"/>
    <col min="8194" max="8194" width="25" style="8" customWidth="1"/>
    <col min="8195" max="8195" width="18.6640625" style="8" customWidth="1"/>
    <col min="8196" max="8196" width="29.6640625" style="8" customWidth="1"/>
    <col min="8197" max="8197" width="13.44140625" style="8" customWidth="1"/>
    <col min="8198" max="8198" width="13.88671875" style="8" customWidth="1"/>
    <col min="8199" max="8203" width="16.5546875" style="8" customWidth="1"/>
    <col min="8204" max="8204" width="20.5546875" style="8" customWidth="1"/>
    <col min="8205" max="8205" width="21.109375" style="8" customWidth="1"/>
    <col min="8206" max="8206" width="9.5546875" style="8" customWidth="1"/>
    <col min="8207" max="8207" width="0.44140625" style="8" customWidth="1"/>
    <col min="8208" max="8214" width="6.44140625" style="8" customWidth="1"/>
    <col min="8215" max="8443" width="11.44140625" style="8"/>
    <col min="8444" max="8444" width="1" style="8" customWidth="1"/>
    <col min="8445" max="8445" width="4.33203125" style="8" customWidth="1"/>
    <col min="8446" max="8446" width="34.6640625" style="8" customWidth="1"/>
    <col min="8447" max="8447" width="0" style="8" hidden="1" customWidth="1"/>
    <col min="8448" max="8448" width="20" style="8" customWidth="1"/>
    <col min="8449" max="8449" width="20.88671875" style="8" customWidth="1"/>
    <col min="8450" max="8450" width="25" style="8" customWidth="1"/>
    <col min="8451" max="8451" width="18.6640625" style="8" customWidth="1"/>
    <col min="8452" max="8452" width="29.6640625" style="8" customWidth="1"/>
    <col min="8453" max="8453" width="13.44140625" style="8" customWidth="1"/>
    <col min="8454" max="8454" width="13.88671875" style="8" customWidth="1"/>
    <col min="8455" max="8459" width="16.5546875" style="8" customWidth="1"/>
    <col min="8460" max="8460" width="20.5546875" style="8" customWidth="1"/>
    <col min="8461" max="8461" width="21.109375" style="8" customWidth="1"/>
    <col min="8462" max="8462" width="9.5546875" style="8" customWidth="1"/>
    <col min="8463" max="8463" width="0.44140625" style="8" customWidth="1"/>
    <col min="8464" max="8470" width="6.44140625" style="8" customWidth="1"/>
    <col min="8471" max="8699" width="11.44140625" style="8"/>
    <col min="8700" max="8700" width="1" style="8" customWidth="1"/>
    <col min="8701" max="8701" width="4.33203125" style="8" customWidth="1"/>
    <col min="8702" max="8702" width="34.6640625" style="8" customWidth="1"/>
    <col min="8703" max="8703" width="0" style="8" hidden="1" customWidth="1"/>
    <col min="8704" max="8704" width="20" style="8" customWidth="1"/>
    <col min="8705" max="8705" width="20.88671875" style="8" customWidth="1"/>
    <col min="8706" max="8706" width="25" style="8" customWidth="1"/>
    <col min="8707" max="8707" width="18.6640625" style="8" customWidth="1"/>
    <col min="8708" max="8708" width="29.6640625" style="8" customWidth="1"/>
    <col min="8709" max="8709" width="13.44140625" style="8" customWidth="1"/>
    <col min="8710" max="8710" width="13.88671875" style="8" customWidth="1"/>
    <col min="8711" max="8715" width="16.5546875" style="8" customWidth="1"/>
    <col min="8716" max="8716" width="20.5546875" style="8" customWidth="1"/>
    <col min="8717" max="8717" width="21.109375" style="8" customWidth="1"/>
    <col min="8718" max="8718" width="9.5546875" style="8" customWidth="1"/>
    <col min="8719" max="8719" width="0.44140625" style="8" customWidth="1"/>
    <col min="8720" max="8726" width="6.44140625" style="8" customWidth="1"/>
    <col min="8727" max="8955" width="11.44140625" style="8"/>
    <col min="8956" max="8956" width="1" style="8" customWidth="1"/>
    <col min="8957" max="8957" width="4.33203125" style="8" customWidth="1"/>
    <col min="8958" max="8958" width="34.6640625" style="8" customWidth="1"/>
    <col min="8959" max="8959" width="0" style="8" hidden="1" customWidth="1"/>
    <col min="8960" max="8960" width="20" style="8" customWidth="1"/>
    <col min="8961" max="8961" width="20.88671875" style="8" customWidth="1"/>
    <col min="8962" max="8962" width="25" style="8" customWidth="1"/>
    <col min="8963" max="8963" width="18.6640625" style="8" customWidth="1"/>
    <col min="8964" max="8964" width="29.6640625" style="8" customWidth="1"/>
    <col min="8965" max="8965" width="13.44140625" style="8" customWidth="1"/>
    <col min="8966" max="8966" width="13.88671875" style="8" customWidth="1"/>
    <col min="8967" max="8971" width="16.5546875" style="8" customWidth="1"/>
    <col min="8972" max="8972" width="20.5546875" style="8" customWidth="1"/>
    <col min="8973" max="8973" width="21.109375" style="8" customWidth="1"/>
    <col min="8974" max="8974" width="9.5546875" style="8" customWidth="1"/>
    <col min="8975" max="8975" width="0.44140625" style="8" customWidth="1"/>
    <col min="8976" max="8982" width="6.44140625" style="8" customWidth="1"/>
    <col min="8983" max="9211" width="11.44140625" style="8"/>
    <col min="9212" max="9212" width="1" style="8" customWidth="1"/>
    <col min="9213" max="9213" width="4.33203125" style="8" customWidth="1"/>
    <col min="9214" max="9214" width="34.6640625" style="8" customWidth="1"/>
    <col min="9215" max="9215" width="0" style="8" hidden="1" customWidth="1"/>
    <col min="9216" max="9216" width="20" style="8" customWidth="1"/>
    <col min="9217" max="9217" width="20.88671875" style="8" customWidth="1"/>
    <col min="9218" max="9218" width="25" style="8" customWidth="1"/>
    <col min="9219" max="9219" width="18.6640625" style="8" customWidth="1"/>
    <col min="9220" max="9220" width="29.6640625" style="8" customWidth="1"/>
    <col min="9221" max="9221" width="13.44140625" style="8" customWidth="1"/>
    <col min="9222" max="9222" width="13.88671875" style="8" customWidth="1"/>
    <col min="9223" max="9227" width="16.5546875" style="8" customWidth="1"/>
    <col min="9228" max="9228" width="20.5546875" style="8" customWidth="1"/>
    <col min="9229" max="9229" width="21.109375" style="8" customWidth="1"/>
    <col min="9230" max="9230" width="9.5546875" style="8" customWidth="1"/>
    <col min="9231" max="9231" width="0.44140625" style="8" customWidth="1"/>
    <col min="9232" max="9238" width="6.44140625" style="8" customWidth="1"/>
    <col min="9239" max="9467" width="11.44140625" style="8"/>
    <col min="9468" max="9468" width="1" style="8" customWidth="1"/>
    <col min="9469" max="9469" width="4.33203125" style="8" customWidth="1"/>
    <col min="9470" max="9470" width="34.6640625" style="8" customWidth="1"/>
    <col min="9471" max="9471" width="0" style="8" hidden="1" customWidth="1"/>
    <col min="9472" max="9472" width="20" style="8" customWidth="1"/>
    <col min="9473" max="9473" width="20.88671875" style="8" customWidth="1"/>
    <col min="9474" max="9474" width="25" style="8" customWidth="1"/>
    <col min="9475" max="9475" width="18.6640625" style="8" customWidth="1"/>
    <col min="9476" max="9476" width="29.6640625" style="8" customWidth="1"/>
    <col min="9477" max="9477" width="13.44140625" style="8" customWidth="1"/>
    <col min="9478" max="9478" width="13.88671875" style="8" customWidth="1"/>
    <col min="9479" max="9483" width="16.5546875" style="8" customWidth="1"/>
    <col min="9484" max="9484" width="20.5546875" style="8" customWidth="1"/>
    <col min="9485" max="9485" width="21.109375" style="8" customWidth="1"/>
    <col min="9486" max="9486" width="9.5546875" style="8" customWidth="1"/>
    <col min="9487" max="9487" width="0.44140625" style="8" customWidth="1"/>
    <col min="9488" max="9494" width="6.44140625" style="8" customWidth="1"/>
    <col min="9495" max="9723" width="11.44140625" style="8"/>
    <col min="9724" max="9724" width="1" style="8" customWidth="1"/>
    <col min="9725" max="9725" width="4.33203125" style="8" customWidth="1"/>
    <col min="9726" max="9726" width="34.6640625" style="8" customWidth="1"/>
    <col min="9727" max="9727" width="0" style="8" hidden="1" customWidth="1"/>
    <col min="9728" max="9728" width="20" style="8" customWidth="1"/>
    <col min="9729" max="9729" width="20.88671875" style="8" customWidth="1"/>
    <col min="9730" max="9730" width="25" style="8" customWidth="1"/>
    <col min="9731" max="9731" width="18.6640625" style="8" customWidth="1"/>
    <col min="9732" max="9732" width="29.6640625" style="8" customWidth="1"/>
    <col min="9733" max="9733" width="13.44140625" style="8" customWidth="1"/>
    <col min="9734" max="9734" width="13.88671875" style="8" customWidth="1"/>
    <col min="9735" max="9739" width="16.5546875" style="8" customWidth="1"/>
    <col min="9740" max="9740" width="20.5546875" style="8" customWidth="1"/>
    <col min="9741" max="9741" width="21.109375" style="8" customWidth="1"/>
    <col min="9742" max="9742" width="9.5546875" style="8" customWidth="1"/>
    <col min="9743" max="9743" width="0.44140625" style="8" customWidth="1"/>
    <col min="9744" max="9750" width="6.44140625" style="8" customWidth="1"/>
    <col min="9751" max="9979" width="11.44140625" style="8"/>
    <col min="9980" max="9980" width="1" style="8" customWidth="1"/>
    <col min="9981" max="9981" width="4.33203125" style="8" customWidth="1"/>
    <col min="9982" max="9982" width="34.6640625" style="8" customWidth="1"/>
    <col min="9983" max="9983" width="0" style="8" hidden="1" customWidth="1"/>
    <col min="9984" max="9984" width="20" style="8" customWidth="1"/>
    <col min="9985" max="9985" width="20.88671875" style="8" customWidth="1"/>
    <col min="9986" max="9986" width="25" style="8" customWidth="1"/>
    <col min="9987" max="9987" width="18.6640625" style="8" customWidth="1"/>
    <col min="9988" max="9988" width="29.6640625" style="8" customWidth="1"/>
    <col min="9989" max="9989" width="13.44140625" style="8" customWidth="1"/>
    <col min="9990" max="9990" width="13.88671875" style="8" customWidth="1"/>
    <col min="9991" max="9995" width="16.5546875" style="8" customWidth="1"/>
    <col min="9996" max="9996" width="20.5546875" style="8" customWidth="1"/>
    <col min="9997" max="9997" width="21.109375" style="8" customWidth="1"/>
    <col min="9998" max="9998" width="9.5546875" style="8" customWidth="1"/>
    <col min="9999" max="9999" width="0.44140625" style="8" customWidth="1"/>
    <col min="10000" max="10006" width="6.44140625" style="8" customWidth="1"/>
    <col min="10007" max="10235" width="11.44140625" style="8"/>
    <col min="10236" max="10236" width="1" style="8" customWidth="1"/>
    <col min="10237" max="10237" width="4.33203125" style="8" customWidth="1"/>
    <col min="10238" max="10238" width="34.6640625" style="8" customWidth="1"/>
    <col min="10239" max="10239" width="0" style="8" hidden="1" customWidth="1"/>
    <col min="10240" max="10240" width="20" style="8" customWidth="1"/>
    <col min="10241" max="10241" width="20.88671875" style="8" customWidth="1"/>
    <col min="10242" max="10242" width="25" style="8" customWidth="1"/>
    <col min="10243" max="10243" width="18.6640625" style="8" customWidth="1"/>
    <col min="10244" max="10244" width="29.6640625" style="8" customWidth="1"/>
    <col min="10245" max="10245" width="13.44140625" style="8" customWidth="1"/>
    <col min="10246" max="10246" width="13.88671875" style="8" customWidth="1"/>
    <col min="10247" max="10251" width="16.5546875" style="8" customWidth="1"/>
    <col min="10252" max="10252" width="20.5546875" style="8" customWidth="1"/>
    <col min="10253" max="10253" width="21.109375" style="8" customWidth="1"/>
    <col min="10254" max="10254" width="9.5546875" style="8" customWidth="1"/>
    <col min="10255" max="10255" width="0.44140625" style="8" customWidth="1"/>
    <col min="10256" max="10262" width="6.44140625" style="8" customWidth="1"/>
    <col min="10263" max="10491" width="11.44140625" style="8"/>
    <col min="10492" max="10492" width="1" style="8" customWidth="1"/>
    <col min="10493" max="10493" width="4.33203125" style="8" customWidth="1"/>
    <col min="10494" max="10494" width="34.6640625" style="8" customWidth="1"/>
    <col min="10495" max="10495" width="0" style="8" hidden="1" customWidth="1"/>
    <col min="10496" max="10496" width="20" style="8" customWidth="1"/>
    <col min="10497" max="10497" width="20.88671875" style="8" customWidth="1"/>
    <col min="10498" max="10498" width="25" style="8" customWidth="1"/>
    <col min="10499" max="10499" width="18.6640625" style="8" customWidth="1"/>
    <col min="10500" max="10500" width="29.6640625" style="8" customWidth="1"/>
    <col min="10501" max="10501" width="13.44140625" style="8" customWidth="1"/>
    <col min="10502" max="10502" width="13.88671875" style="8" customWidth="1"/>
    <col min="10503" max="10507" width="16.5546875" style="8" customWidth="1"/>
    <col min="10508" max="10508" width="20.5546875" style="8" customWidth="1"/>
    <col min="10509" max="10509" width="21.109375" style="8" customWidth="1"/>
    <col min="10510" max="10510" width="9.5546875" style="8" customWidth="1"/>
    <col min="10511" max="10511" width="0.44140625" style="8" customWidth="1"/>
    <col min="10512" max="10518" width="6.44140625" style="8" customWidth="1"/>
    <col min="10519" max="10747" width="11.44140625" style="8"/>
    <col min="10748" max="10748" width="1" style="8" customWidth="1"/>
    <col min="10749" max="10749" width="4.33203125" style="8" customWidth="1"/>
    <col min="10750" max="10750" width="34.6640625" style="8" customWidth="1"/>
    <col min="10751" max="10751" width="0" style="8" hidden="1" customWidth="1"/>
    <col min="10752" max="10752" width="20" style="8" customWidth="1"/>
    <col min="10753" max="10753" width="20.88671875" style="8" customWidth="1"/>
    <col min="10754" max="10754" width="25" style="8" customWidth="1"/>
    <col min="10755" max="10755" width="18.6640625" style="8" customWidth="1"/>
    <col min="10756" max="10756" width="29.6640625" style="8" customWidth="1"/>
    <col min="10757" max="10757" width="13.44140625" style="8" customWidth="1"/>
    <col min="10758" max="10758" width="13.88671875" style="8" customWidth="1"/>
    <col min="10759" max="10763" width="16.5546875" style="8" customWidth="1"/>
    <col min="10764" max="10764" width="20.5546875" style="8" customWidth="1"/>
    <col min="10765" max="10765" width="21.109375" style="8" customWidth="1"/>
    <col min="10766" max="10766" width="9.5546875" style="8" customWidth="1"/>
    <col min="10767" max="10767" width="0.44140625" style="8" customWidth="1"/>
    <col min="10768" max="10774" width="6.44140625" style="8" customWidth="1"/>
    <col min="10775" max="11003" width="11.44140625" style="8"/>
    <col min="11004" max="11004" width="1" style="8" customWidth="1"/>
    <col min="11005" max="11005" width="4.33203125" style="8" customWidth="1"/>
    <col min="11006" max="11006" width="34.6640625" style="8" customWidth="1"/>
    <col min="11007" max="11007" width="0" style="8" hidden="1" customWidth="1"/>
    <col min="11008" max="11008" width="20" style="8" customWidth="1"/>
    <col min="11009" max="11009" width="20.88671875" style="8" customWidth="1"/>
    <col min="11010" max="11010" width="25" style="8" customWidth="1"/>
    <col min="11011" max="11011" width="18.6640625" style="8" customWidth="1"/>
    <col min="11012" max="11012" width="29.6640625" style="8" customWidth="1"/>
    <col min="11013" max="11013" width="13.44140625" style="8" customWidth="1"/>
    <col min="11014" max="11014" width="13.88671875" style="8" customWidth="1"/>
    <col min="11015" max="11019" width="16.5546875" style="8" customWidth="1"/>
    <col min="11020" max="11020" width="20.5546875" style="8" customWidth="1"/>
    <col min="11021" max="11021" width="21.109375" style="8" customWidth="1"/>
    <col min="11022" max="11022" width="9.5546875" style="8" customWidth="1"/>
    <col min="11023" max="11023" width="0.44140625" style="8" customWidth="1"/>
    <col min="11024" max="11030" width="6.44140625" style="8" customWidth="1"/>
    <col min="11031" max="11259" width="11.44140625" style="8"/>
    <col min="11260" max="11260" width="1" style="8" customWidth="1"/>
    <col min="11261" max="11261" width="4.33203125" style="8" customWidth="1"/>
    <col min="11262" max="11262" width="34.6640625" style="8" customWidth="1"/>
    <col min="11263" max="11263" width="0" style="8" hidden="1" customWidth="1"/>
    <col min="11264" max="11264" width="20" style="8" customWidth="1"/>
    <col min="11265" max="11265" width="20.88671875" style="8" customWidth="1"/>
    <col min="11266" max="11266" width="25" style="8" customWidth="1"/>
    <col min="11267" max="11267" width="18.6640625" style="8" customWidth="1"/>
    <col min="11268" max="11268" width="29.6640625" style="8" customWidth="1"/>
    <col min="11269" max="11269" width="13.44140625" style="8" customWidth="1"/>
    <col min="11270" max="11270" width="13.88671875" style="8" customWidth="1"/>
    <col min="11271" max="11275" width="16.5546875" style="8" customWidth="1"/>
    <col min="11276" max="11276" width="20.5546875" style="8" customWidth="1"/>
    <col min="11277" max="11277" width="21.109375" style="8" customWidth="1"/>
    <col min="11278" max="11278" width="9.5546875" style="8" customWidth="1"/>
    <col min="11279" max="11279" width="0.44140625" style="8" customWidth="1"/>
    <col min="11280" max="11286" width="6.44140625" style="8" customWidth="1"/>
    <col min="11287" max="11515" width="11.44140625" style="8"/>
    <col min="11516" max="11516" width="1" style="8" customWidth="1"/>
    <col min="11517" max="11517" width="4.33203125" style="8" customWidth="1"/>
    <col min="11518" max="11518" width="34.6640625" style="8" customWidth="1"/>
    <col min="11519" max="11519" width="0" style="8" hidden="1" customWidth="1"/>
    <col min="11520" max="11520" width="20" style="8" customWidth="1"/>
    <col min="11521" max="11521" width="20.88671875" style="8" customWidth="1"/>
    <col min="11522" max="11522" width="25" style="8" customWidth="1"/>
    <col min="11523" max="11523" width="18.6640625" style="8" customWidth="1"/>
    <col min="11524" max="11524" width="29.6640625" style="8" customWidth="1"/>
    <col min="11525" max="11525" width="13.44140625" style="8" customWidth="1"/>
    <col min="11526" max="11526" width="13.88671875" style="8" customWidth="1"/>
    <col min="11527" max="11531" width="16.5546875" style="8" customWidth="1"/>
    <col min="11532" max="11532" width="20.5546875" style="8" customWidth="1"/>
    <col min="11533" max="11533" width="21.109375" style="8" customWidth="1"/>
    <col min="11534" max="11534" width="9.5546875" style="8" customWidth="1"/>
    <col min="11535" max="11535" width="0.44140625" style="8" customWidth="1"/>
    <col min="11536" max="11542" width="6.44140625" style="8" customWidth="1"/>
    <col min="11543" max="11771" width="11.44140625" style="8"/>
    <col min="11772" max="11772" width="1" style="8" customWidth="1"/>
    <col min="11773" max="11773" width="4.33203125" style="8" customWidth="1"/>
    <col min="11774" max="11774" width="34.6640625" style="8" customWidth="1"/>
    <col min="11775" max="11775" width="0" style="8" hidden="1" customWidth="1"/>
    <col min="11776" max="11776" width="20" style="8" customWidth="1"/>
    <col min="11777" max="11777" width="20.88671875" style="8" customWidth="1"/>
    <col min="11778" max="11778" width="25" style="8" customWidth="1"/>
    <col min="11779" max="11779" width="18.6640625" style="8" customWidth="1"/>
    <col min="11780" max="11780" width="29.6640625" style="8" customWidth="1"/>
    <col min="11781" max="11781" width="13.44140625" style="8" customWidth="1"/>
    <col min="11782" max="11782" width="13.88671875" style="8" customWidth="1"/>
    <col min="11783" max="11787" width="16.5546875" style="8" customWidth="1"/>
    <col min="11788" max="11788" width="20.5546875" style="8" customWidth="1"/>
    <col min="11789" max="11789" width="21.109375" style="8" customWidth="1"/>
    <col min="11790" max="11790" width="9.5546875" style="8" customWidth="1"/>
    <col min="11791" max="11791" width="0.44140625" style="8" customWidth="1"/>
    <col min="11792" max="11798" width="6.44140625" style="8" customWidth="1"/>
    <col min="11799" max="12027" width="11.44140625" style="8"/>
    <col min="12028" max="12028" width="1" style="8" customWidth="1"/>
    <col min="12029" max="12029" width="4.33203125" style="8" customWidth="1"/>
    <col min="12030" max="12030" width="34.6640625" style="8" customWidth="1"/>
    <col min="12031" max="12031" width="0" style="8" hidden="1" customWidth="1"/>
    <col min="12032" max="12032" width="20" style="8" customWidth="1"/>
    <col min="12033" max="12033" width="20.88671875" style="8" customWidth="1"/>
    <col min="12034" max="12034" width="25" style="8" customWidth="1"/>
    <col min="12035" max="12035" width="18.6640625" style="8" customWidth="1"/>
    <col min="12036" max="12036" width="29.6640625" style="8" customWidth="1"/>
    <col min="12037" max="12037" width="13.44140625" style="8" customWidth="1"/>
    <col min="12038" max="12038" width="13.88671875" style="8" customWidth="1"/>
    <col min="12039" max="12043" width="16.5546875" style="8" customWidth="1"/>
    <col min="12044" max="12044" width="20.5546875" style="8" customWidth="1"/>
    <col min="12045" max="12045" width="21.109375" style="8" customWidth="1"/>
    <col min="12046" max="12046" width="9.5546875" style="8" customWidth="1"/>
    <col min="12047" max="12047" width="0.44140625" style="8" customWidth="1"/>
    <col min="12048" max="12054" width="6.44140625" style="8" customWidth="1"/>
    <col min="12055" max="12283" width="11.44140625" style="8"/>
    <col min="12284" max="12284" width="1" style="8" customWidth="1"/>
    <col min="12285" max="12285" width="4.33203125" style="8" customWidth="1"/>
    <col min="12286" max="12286" width="34.6640625" style="8" customWidth="1"/>
    <col min="12287" max="12287" width="0" style="8" hidden="1" customWidth="1"/>
    <col min="12288" max="12288" width="20" style="8" customWidth="1"/>
    <col min="12289" max="12289" width="20.88671875" style="8" customWidth="1"/>
    <col min="12290" max="12290" width="25" style="8" customWidth="1"/>
    <col min="12291" max="12291" width="18.6640625" style="8" customWidth="1"/>
    <col min="12292" max="12292" width="29.6640625" style="8" customWidth="1"/>
    <col min="12293" max="12293" width="13.44140625" style="8" customWidth="1"/>
    <col min="12294" max="12294" width="13.88671875" style="8" customWidth="1"/>
    <col min="12295" max="12299" width="16.5546875" style="8" customWidth="1"/>
    <col min="12300" max="12300" width="20.5546875" style="8" customWidth="1"/>
    <col min="12301" max="12301" width="21.109375" style="8" customWidth="1"/>
    <col min="12302" max="12302" width="9.5546875" style="8" customWidth="1"/>
    <col min="12303" max="12303" width="0.44140625" style="8" customWidth="1"/>
    <col min="12304" max="12310" width="6.44140625" style="8" customWidth="1"/>
    <col min="12311" max="12539" width="11.44140625" style="8"/>
    <col min="12540" max="12540" width="1" style="8" customWidth="1"/>
    <col min="12541" max="12541" width="4.33203125" style="8" customWidth="1"/>
    <col min="12542" max="12542" width="34.6640625" style="8" customWidth="1"/>
    <col min="12543" max="12543" width="0" style="8" hidden="1" customWidth="1"/>
    <col min="12544" max="12544" width="20" style="8" customWidth="1"/>
    <col min="12545" max="12545" width="20.88671875" style="8" customWidth="1"/>
    <col min="12546" max="12546" width="25" style="8" customWidth="1"/>
    <col min="12547" max="12547" width="18.6640625" style="8" customWidth="1"/>
    <col min="12548" max="12548" width="29.6640625" style="8" customWidth="1"/>
    <col min="12549" max="12549" width="13.44140625" style="8" customWidth="1"/>
    <col min="12550" max="12550" width="13.88671875" style="8" customWidth="1"/>
    <col min="12551" max="12555" width="16.5546875" style="8" customWidth="1"/>
    <col min="12556" max="12556" width="20.5546875" style="8" customWidth="1"/>
    <col min="12557" max="12557" width="21.109375" style="8" customWidth="1"/>
    <col min="12558" max="12558" width="9.5546875" style="8" customWidth="1"/>
    <col min="12559" max="12559" width="0.44140625" style="8" customWidth="1"/>
    <col min="12560" max="12566" width="6.44140625" style="8" customWidth="1"/>
    <col min="12567" max="12795" width="11.44140625" style="8"/>
    <col min="12796" max="12796" width="1" style="8" customWidth="1"/>
    <col min="12797" max="12797" width="4.33203125" style="8" customWidth="1"/>
    <col min="12798" max="12798" width="34.6640625" style="8" customWidth="1"/>
    <col min="12799" max="12799" width="0" style="8" hidden="1" customWidth="1"/>
    <col min="12800" max="12800" width="20" style="8" customWidth="1"/>
    <col min="12801" max="12801" width="20.88671875" style="8" customWidth="1"/>
    <col min="12802" max="12802" width="25" style="8" customWidth="1"/>
    <col min="12803" max="12803" width="18.6640625" style="8" customWidth="1"/>
    <col min="12804" max="12804" width="29.6640625" style="8" customWidth="1"/>
    <col min="12805" max="12805" width="13.44140625" style="8" customWidth="1"/>
    <col min="12806" max="12806" width="13.88671875" style="8" customWidth="1"/>
    <col min="12807" max="12811" width="16.5546875" style="8" customWidth="1"/>
    <col min="12812" max="12812" width="20.5546875" style="8" customWidth="1"/>
    <col min="12813" max="12813" width="21.109375" style="8" customWidth="1"/>
    <col min="12814" max="12814" width="9.5546875" style="8" customWidth="1"/>
    <col min="12815" max="12815" width="0.44140625" style="8" customWidth="1"/>
    <col min="12816" max="12822" width="6.44140625" style="8" customWidth="1"/>
    <col min="12823" max="13051" width="11.44140625" style="8"/>
    <col min="13052" max="13052" width="1" style="8" customWidth="1"/>
    <col min="13053" max="13053" width="4.33203125" style="8" customWidth="1"/>
    <col min="13054" max="13054" width="34.6640625" style="8" customWidth="1"/>
    <col min="13055" max="13055" width="0" style="8" hidden="1" customWidth="1"/>
    <col min="13056" max="13056" width="20" style="8" customWidth="1"/>
    <col min="13057" max="13057" width="20.88671875" style="8" customWidth="1"/>
    <col min="13058" max="13058" width="25" style="8" customWidth="1"/>
    <col min="13059" max="13059" width="18.6640625" style="8" customWidth="1"/>
    <col min="13060" max="13060" width="29.6640625" style="8" customWidth="1"/>
    <col min="13061" max="13061" width="13.44140625" style="8" customWidth="1"/>
    <col min="13062" max="13062" width="13.88671875" style="8" customWidth="1"/>
    <col min="13063" max="13067" width="16.5546875" style="8" customWidth="1"/>
    <col min="13068" max="13068" width="20.5546875" style="8" customWidth="1"/>
    <col min="13069" max="13069" width="21.109375" style="8" customWidth="1"/>
    <col min="13070" max="13070" width="9.5546875" style="8" customWidth="1"/>
    <col min="13071" max="13071" width="0.44140625" style="8" customWidth="1"/>
    <col min="13072" max="13078" width="6.44140625" style="8" customWidth="1"/>
    <col min="13079" max="13307" width="11.44140625" style="8"/>
    <col min="13308" max="13308" width="1" style="8" customWidth="1"/>
    <col min="13309" max="13309" width="4.33203125" style="8" customWidth="1"/>
    <col min="13310" max="13310" width="34.6640625" style="8" customWidth="1"/>
    <col min="13311" max="13311" width="0" style="8" hidden="1" customWidth="1"/>
    <col min="13312" max="13312" width="20" style="8" customWidth="1"/>
    <col min="13313" max="13313" width="20.88671875" style="8" customWidth="1"/>
    <col min="13314" max="13314" width="25" style="8" customWidth="1"/>
    <col min="13315" max="13315" width="18.6640625" style="8" customWidth="1"/>
    <col min="13316" max="13316" width="29.6640625" style="8" customWidth="1"/>
    <col min="13317" max="13317" width="13.44140625" style="8" customWidth="1"/>
    <col min="13318" max="13318" width="13.88671875" style="8" customWidth="1"/>
    <col min="13319" max="13323" width="16.5546875" style="8" customWidth="1"/>
    <col min="13324" max="13324" width="20.5546875" style="8" customWidth="1"/>
    <col min="13325" max="13325" width="21.109375" style="8" customWidth="1"/>
    <col min="13326" max="13326" width="9.5546875" style="8" customWidth="1"/>
    <col min="13327" max="13327" width="0.44140625" style="8" customWidth="1"/>
    <col min="13328" max="13334" width="6.44140625" style="8" customWidth="1"/>
    <col min="13335" max="13563" width="11.44140625" style="8"/>
    <col min="13564" max="13564" width="1" style="8" customWidth="1"/>
    <col min="13565" max="13565" width="4.33203125" style="8" customWidth="1"/>
    <col min="13566" max="13566" width="34.6640625" style="8" customWidth="1"/>
    <col min="13567" max="13567" width="0" style="8" hidden="1" customWidth="1"/>
    <col min="13568" max="13568" width="20" style="8" customWidth="1"/>
    <col min="13569" max="13569" width="20.88671875" style="8" customWidth="1"/>
    <col min="13570" max="13570" width="25" style="8" customWidth="1"/>
    <col min="13571" max="13571" width="18.6640625" style="8" customWidth="1"/>
    <col min="13572" max="13572" width="29.6640625" style="8" customWidth="1"/>
    <col min="13573" max="13573" width="13.44140625" style="8" customWidth="1"/>
    <col min="13574" max="13574" width="13.88671875" style="8" customWidth="1"/>
    <col min="13575" max="13579" width="16.5546875" style="8" customWidth="1"/>
    <col min="13580" max="13580" width="20.5546875" style="8" customWidth="1"/>
    <col min="13581" max="13581" width="21.109375" style="8" customWidth="1"/>
    <col min="13582" max="13582" width="9.5546875" style="8" customWidth="1"/>
    <col min="13583" max="13583" width="0.44140625" style="8" customWidth="1"/>
    <col min="13584" max="13590" width="6.44140625" style="8" customWidth="1"/>
    <col min="13591" max="13819" width="11.44140625" style="8"/>
    <col min="13820" max="13820" width="1" style="8" customWidth="1"/>
    <col min="13821" max="13821" width="4.33203125" style="8" customWidth="1"/>
    <col min="13822" max="13822" width="34.6640625" style="8" customWidth="1"/>
    <col min="13823" max="13823" width="0" style="8" hidden="1" customWidth="1"/>
    <col min="13824" max="13824" width="20" style="8" customWidth="1"/>
    <col min="13825" max="13825" width="20.88671875" style="8" customWidth="1"/>
    <col min="13826" max="13826" width="25" style="8" customWidth="1"/>
    <col min="13827" max="13827" width="18.6640625" style="8" customWidth="1"/>
    <col min="13828" max="13828" width="29.6640625" style="8" customWidth="1"/>
    <col min="13829" max="13829" width="13.44140625" style="8" customWidth="1"/>
    <col min="13830" max="13830" width="13.88671875" style="8" customWidth="1"/>
    <col min="13831" max="13835" width="16.5546875" style="8" customWidth="1"/>
    <col min="13836" max="13836" width="20.5546875" style="8" customWidth="1"/>
    <col min="13837" max="13837" width="21.109375" style="8" customWidth="1"/>
    <col min="13838" max="13838" width="9.5546875" style="8" customWidth="1"/>
    <col min="13839" max="13839" width="0.44140625" style="8" customWidth="1"/>
    <col min="13840" max="13846" width="6.44140625" style="8" customWidth="1"/>
    <col min="13847" max="14075" width="11.44140625" style="8"/>
    <col min="14076" max="14076" width="1" style="8" customWidth="1"/>
    <col min="14077" max="14077" width="4.33203125" style="8" customWidth="1"/>
    <col min="14078" max="14078" width="34.6640625" style="8" customWidth="1"/>
    <col min="14079" max="14079" width="0" style="8" hidden="1" customWidth="1"/>
    <col min="14080" max="14080" width="20" style="8" customWidth="1"/>
    <col min="14081" max="14081" width="20.88671875" style="8" customWidth="1"/>
    <col min="14082" max="14082" width="25" style="8" customWidth="1"/>
    <col min="14083" max="14083" width="18.6640625" style="8" customWidth="1"/>
    <col min="14084" max="14084" width="29.6640625" style="8" customWidth="1"/>
    <col min="14085" max="14085" width="13.44140625" style="8" customWidth="1"/>
    <col min="14086" max="14086" width="13.88671875" style="8" customWidth="1"/>
    <col min="14087" max="14091" width="16.5546875" style="8" customWidth="1"/>
    <col min="14092" max="14092" width="20.5546875" style="8" customWidth="1"/>
    <col min="14093" max="14093" width="21.109375" style="8" customWidth="1"/>
    <col min="14094" max="14094" width="9.5546875" style="8" customWidth="1"/>
    <col min="14095" max="14095" width="0.44140625" style="8" customWidth="1"/>
    <col min="14096" max="14102" width="6.44140625" style="8" customWidth="1"/>
    <col min="14103" max="14331" width="11.44140625" style="8"/>
    <col min="14332" max="14332" width="1" style="8" customWidth="1"/>
    <col min="14333" max="14333" width="4.33203125" style="8" customWidth="1"/>
    <col min="14334" max="14334" width="34.6640625" style="8" customWidth="1"/>
    <col min="14335" max="14335" width="0" style="8" hidden="1" customWidth="1"/>
    <col min="14336" max="14336" width="20" style="8" customWidth="1"/>
    <col min="14337" max="14337" width="20.88671875" style="8" customWidth="1"/>
    <col min="14338" max="14338" width="25" style="8" customWidth="1"/>
    <col min="14339" max="14339" width="18.6640625" style="8" customWidth="1"/>
    <col min="14340" max="14340" width="29.6640625" style="8" customWidth="1"/>
    <col min="14341" max="14341" width="13.44140625" style="8" customWidth="1"/>
    <col min="14342" max="14342" width="13.88671875" style="8" customWidth="1"/>
    <col min="14343" max="14347" width="16.5546875" style="8" customWidth="1"/>
    <col min="14348" max="14348" width="20.5546875" style="8" customWidth="1"/>
    <col min="14349" max="14349" width="21.109375" style="8" customWidth="1"/>
    <col min="14350" max="14350" width="9.5546875" style="8" customWidth="1"/>
    <col min="14351" max="14351" width="0.44140625" style="8" customWidth="1"/>
    <col min="14352" max="14358" width="6.44140625" style="8" customWidth="1"/>
    <col min="14359" max="14587" width="11.44140625" style="8"/>
    <col min="14588" max="14588" width="1" style="8" customWidth="1"/>
    <col min="14589" max="14589" width="4.33203125" style="8" customWidth="1"/>
    <col min="14590" max="14590" width="34.6640625" style="8" customWidth="1"/>
    <col min="14591" max="14591" width="0" style="8" hidden="1" customWidth="1"/>
    <col min="14592" max="14592" width="20" style="8" customWidth="1"/>
    <col min="14593" max="14593" width="20.88671875" style="8" customWidth="1"/>
    <col min="14594" max="14594" width="25" style="8" customWidth="1"/>
    <col min="14595" max="14595" width="18.6640625" style="8" customWidth="1"/>
    <col min="14596" max="14596" width="29.6640625" style="8" customWidth="1"/>
    <col min="14597" max="14597" width="13.44140625" style="8" customWidth="1"/>
    <col min="14598" max="14598" width="13.88671875" style="8" customWidth="1"/>
    <col min="14599" max="14603" width="16.5546875" style="8" customWidth="1"/>
    <col min="14604" max="14604" width="20.5546875" style="8" customWidth="1"/>
    <col min="14605" max="14605" width="21.109375" style="8" customWidth="1"/>
    <col min="14606" max="14606" width="9.5546875" style="8" customWidth="1"/>
    <col min="14607" max="14607" width="0.44140625" style="8" customWidth="1"/>
    <col min="14608" max="14614" width="6.44140625" style="8" customWidth="1"/>
    <col min="14615" max="14843" width="11.44140625" style="8"/>
    <col min="14844" max="14844" width="1" style="8" customWidth="1"/>
    <col min="14845" max="14845" width="4.33203125" style="8" customWidth="1"/>
    <col min="14846" max="14846" width="34.6640625" style="8" customWidth="1"/>
    <col min="14847" max="14847" width="0" style="8" hidden="1" customWidth="1"/>
    <col min="14848" max="14848" width="20" style="8" customWidth="1"/>
    <col min="14849" max="14849" width="20.88671875" style="8" customWidth="1"/>
    <col min="14850" max="14850" width="25" style="8" customWidth="1"/>
    <col min="14851" max="14851" width="18.6640625" style="8" customWidth="1"/>
    <col min="14852" max="14852" width="29.6640625" style="8" customWidth="1"/>
    <col min="14853" max="14853" width="13.44140625" style="8" customWidth="1"/>
    <col min="14854" max="14854" width="13.88671875" style="8" customWidth="1"/>
    <col min="14855" max="14859" width="16.5546875" style="8" customWidth="1"/>
    <col min="14860" max="14860" width="20.5546875" style="8" customWidth="1"/>
    <col min="14861" max="14861" width="21.109375" style="8" customWidth="1"/>
    <col min="14862" max="14862" width="9.5546875" style="8" customWidth="1"/>
    <col min="14863" max="14863" width="0.44140625" style="8" customWidth="1"/>
    <col min="14864" max="14870" width="6.44140625" style="8" customWidth="1"/>
    <col min="14871" max="15099" width="11.44140625" style="8"/>
    <col min="15100" max="15100" width="1" style="8" customWidth="1"/>
    <col min="15101" max="15101" width="4.33203125" style="8" customWidth="1"/>
    <col min="15102" max="15102" width="34.6640625" style="8" customWidth="1"/>
    <col min="15103" max="15103" width="0" style="8" hidden="1" customWidth="1"/>
    <col min="15104" max="15104" width="20" style="8" customWidth="1"/>
    <col min="15105" max="15105" width="20.88671875" style="8" customWidth="1"/>
    <col min="15106" max="15106" width="25" style="8" customWidth="1"/>
    <col min="15107" max="15107" width="18.6640625" style="8" customWidth="1"/>
    <col min="15108" max="15108" width="29.6640625" style="8" customWidth="1"/>
    <col min="15109" max="15109" width="13.44140625" style="8" customWidth="1"/>
    <col min="15110" max="15110" width="13.88671875" style="8" customWidth="1"/>
    <col min="15111" max="15115" width="16.5546875" style="8" customWidth="1"/>
    <col min="15116" max="15116" width="20.5546875" style="8" customWidth="1"/>
    <col min="15117" max="15117" width="21.109375" style="8" customWidth="1"/>
    <col min="15118" max="15118" width="9.5546875" style="8" customWidth="1"/>
    <col min="15119" max="15119" width="0.44140625" style="8" customWidth="1"/>
    <col min="15120" max="15126" width="6.44140625" style="8" customWidth="1"/>
    <col min="15127" max="15355" width="11.44140625" style="8"/>
    <col min="15356" max="15356" width="1" style="8" customWidth="1"/>
    <col min="15357" max="15357" width="4.33203125" style="8" customWidth="1"/>
    <col min="15358" max="15358" width="34.6640625" style="8" customWidth="1"/>
    <col min="15359" max="15359" width="0" style="8" hidden="1" customWidth="1"/>
    <col min="15360" max="15360" width="20" style="8" customWidth="1"/>
    <col min="15361" max="15361" width="20.88671875" style="8" customWidth="1"/>
    <col min="15362" max="15362" width="25" style="8" customWidth="1"/>
    <col min="15363" max="15363" width="18.6640625" style="8" customWidth="1"/>
    <col min="15364" max="15364" width="29.6640625" style="8" customWidth="1"/>
    <col min="15365" max="15365" width="13.44140625" style="8" customWidth="1"/>
    <col min="15366" max="15366" width="13.88671875" style="8" customWidth="1"/>
    <col min="15367" max="15371" width="16.5546875" style="8" customWidth="1"/>
    <col min="15372" max="15372" width="20.5546875" style="8" customWidth="1"/>
    <col min="15373" max="15373" width="21.109375" style="8" customWidth="1"/>
    <col min="15374" max="15374" width="9.5546875" style="8" customWidth="1"/>
    <col min="15375" max="15375" width="0.44140625" style="8" customWidth="1"/>
    <col min="15376" max="15382" width="6.44140625" style="8" customWidth="1"/>
    <col min="15383" max="15611" width="11.44140625" style="8"/>
    <col min="15612" max="15612" width="1" style="8" customWidth="1"/>
    <col min="15613" max="15613" width="4.33203125" style="8" customWidth="1"/>
    <col min="15614" max="15614" width="34.6640625" style="8" customWidth="1"/>
    <col min="15615" max="15615" width="0" style="8" hidden="1" customWidth="1"/>
    <col min="15616" max="15616" width="20" style="8" customWidth="1"/>
    <col min="15617" max="15617" width="20.88671875" style="8" customWidth="1"/>
    <col min="15618" max="15618" width="25" style="8" customWidth="1"/>
    <col min="15619" max="15619" width="18.6640625" style="8" customWidth="1"/>
    <col min="15620" max="15620" width="29.6640625" style="8" customWidth="1"/>
    <col min="15621" max="15621" width="13.44140625" style="8" customWidth="1"/>
    <col min="15622" max="15622" width="13.88671875" style="8" customWidth="1"/>
    <col min="15623" max="15627" width="16.5546875" style="8" customWidth="1"/>
    <col min="15628" max="15628" width="20.5546875" style="8" customWidth="1"/>
    <col min="15629" max="15629" width="21.109375" style="8" customWidth="1"/>
    <col min="15630" max="15630" width="9.5546875" style="8" customWidth="1"/>
    <col min="15631" max="15631" width="0.44140625" style="8" customWidth="1"/>
    <col min="15632" max="15638" width="6.44140625" style="8" customWidth="1"/>
    <col min="15639" max="15867" width="11.44140625" style="8"/>
    <col min="15868" max="15868" width="1" style="8" customWidth="1"/>
    <col min="15869" max="15869" width="4.33203125" style="8" customWidth="1"/>
    <col min="15870" max="15870" width="34.6640625" style="8" customWidth="1"/>
    <col min="15871" max="15871" width="0" style="8" hidden="1" customWidth="1"/>
    <col min="15872" max="15872" width="20" style="8" customWidth="1"/>
    <col min="15873" max="15873" width="20.88671875" style="8" customWidth="1"/>
    <col min="15874" max="15874" width="25" style="8" customWidth="1"/>
    <col min="15875" max="15875" width="18.6640625" style="8" customWidth="1"/>
    <col min="15876" max="15876" width="29.6640625" style="8" customWidth="1"/>
    <col min="15877" max="15877" width="13.44140625" style="8" customWidth="1"/>
    <col min="15878" max="15878" width="13.88671875" style="8" customWidth="1"/>
    <col min="15879" max="15883" width="16.5546875" style="8" customWidth="1"/>
    <col min="15884" max="15884" width="20.5546875" style="8" customWidth="1"/>
    <col min="15885" max="15885" width="21.109375" style="8" customWidth="1"/>
    <col min="15886" max="15886" width="9.5546875" style="8" customWidth="1"/>
    <col min="15887" max="15887" width="0.44140625" style="8" customWidth="1"/>
    <col min="15888" max="15894" width="6.44140625" style="8" customWidth="1"/>
    <col min="15895" max="16123" width="11.44140625" style="8"/>
    <col min="16124" max="16124" width="1" style="8" customWidth="1"/>
    <col min="16125" max="16125" width="4.33203125" style="8" customWidth="1"/>
    <col min="16126" max="16126" width="34.6640625" style="8" customWidth="1"/>
    <col min="16127" max="16127" width="0" style="8" hidden="1" customWidth="1"/>
    <col min="16128" max="16128" width="20" style="8" customWidth="1"/>
    <col min="16129" max="16129" width="20.88671875" style="8" customWidth="1"/>
    <col min="16130" max="16130" width="25" style="8" customWidth="1"/>
    <col min="16131" max="16131" width="18.6640625" style="8" customWidth="1"/>
    <col min="16132" max="16132" width="29.6640625" style="8" customWidth="1"/>
    <col min="16133" max="16133" width="13.44140625" style="8" customWidth="1"/>
    <col min="16134" max="16134" width="13.88671875" style="8" customWidth="1"/>
    <col min="16135" max="16139" width="16.5546875" style="8" customWidth="1"/>
    <col min="16140" max="16140" width="20.5546875" style="8" customWidth="1"/>
    <col min="16141" max="16141" width="21.109375" style="8" customWidth="1"/>
    <col min="16142" max="16142" width="9.5546875" style="8" customWidth="1"/>
    <col min="16143" max="16143" width="0.44140625" style="8" customWidth="1"/>
    <col min="16144" max="16150" width="6.44140625" style="8" customWidth="1"/>
    <col min="16151" max="16371" width="11.44140625" style="8"/>
    <col min="16372" max="16384" width="11.44140625" style="8" customWidth="1"/>
  </cols>
  <sheetData>
    <row r="2" spans="2:16" ht="25.8" x14ac:dyDescent="0.3">
      <c r="B2" s="209" t="s">
        <v>120</v>
      </c>
      <c r="C2" s="210"/>
      <c r="D2" s="210"/>
      <c r="E2" s="210"/>
      <c r="F2" s="210"/>
      <c r="G2" s="210"/>
      <c r="H2" s="210"/>
      <c r="I2" s="210"/>
      <c r="J2" s="210"/>
      <c r="K2" s="210"/>
      <c r="L2" s="210"/>
      <c r="M2" s="210"/>
      <c r="N2" s="210"/>
      <c r="O2" s="210"/>
      <c r="P2" s="210"/>
    </row>
    <row r="4" spans="2:16" ht="25.8" x14ac:dyDescent="0.3">
      <c r="B4" s="209" t="s">
        <v>47</v>
      </c>
      <c r="C4" s="210"/>
      <c r="D4" s="210"/>
      <c r="E4" s="210"/>
      <c r="F4" s="210"/>
      <c r="G4" s="210"/>
      <c r="H4" s="210"/>
      <c r="I4" s="210"/>
      <c r="J4" s="210"/>
      <c r="K4" s="210"/>
      <c r="L4" s="210"/>
      <c r="M4" s="210"/>
      <c r="N4" s="210"/>
      <c r="O4" s="210"/>
      <c r="P4" s="210"/>
    </row>
    <row r="5" spans="2:16" ht="15" thickBot="1" x14ac:dyDescent="0.35"/>
    <row r="6" spans="2:16" ht="21.6" thickBot="1" x14ac:dyDescent="0.35">
      <c r="B6" s="10" t="s">
        <v>4</v>
      </c>
      <c r="C6" s="213" t="s">
        <v>128</v>
      </c>
      <c r="D6" s="213"/>
      <c r="E6" s="213"/>
      <c r="F6" s="213"/>
      <c r="G6" s="213"/>
      <c r="H6" s="213"/>
      <c r="I6" s="213"/>
      <c r="J6" s="213"/>
      <c r="K6" s="213"/>
      <c r="L6" s="213"/>
      <c r="M6" s="213"/>
      <c r="N6" s="214"/>
    </row>
    <row r="7" spans="2:16" ht="16.2" thickBot="1" x14ac:dyDescent="0.35">
      <c r="B7" s="11" t="s">
        <v>5</v>
      </c>
      <c r="C7" s="213"/>
      <c r="D7" s="213"/>
      <c r="E7" s="213"/>
      <c r="F7" s="213"/>
      <c r="G7" s="213"/>
      <c r="H7" s="213"/>
      <c r="I7" s="213"/>
      <c r="J7" s="213"/>
      <c r="K7" s="213"/>
      <c r="L7" s="213"/>
      <c r="M7" s="213"/>
      <c r="N7" s="214"/>
    </row>
    <row r="8" spans="2:16" ht="16.2" thickBot="1" x14ac:dyDescent="0.35">
      <c r="B8" s="11" t="s">
        <v>6</v>
      </c>
      <c r="C8" s="213" t="s">
        <v>119</v>
      </c>
      <c r="D8" s="213"/>
      <c r="E8" s="213"/>
      <c r="F8" s="213"/>
      <c r="G8" s="213"/>
      <c r="H8" s="213"/>
      <c r="I8" s="213"/>
      <c r="J8" s="213"/>
      <c r="K8" s="213"/>
      <c r="L8" s="213"/>
      <c r="M8" s="213"/>
      <c r="N8" s="214"/>
    </row>
    <row r="9" spans="2:16" ht="16.2" thickBot="1" x14ac:dyDescent="0.35">
      <c r="B9" s="11" t="s">
        <v>7</v>
      </c>
      <c r="C9" s="213"/>
      <c r="D9" s="213"/>
      <c r="E9" s="213"/>
      <c r="F9" s="213"/>
      <c r="G9" s="213"/>
      <c r="H9" s="213"/>
      <c r="I9" s="213"/>
      <c r="J9" s="213"/>
      <c r="K9" s="213"/>
      <c r="L9" s="213"/>
      <c r="M9" s="213"/>
      <c r="N9" s="214"/>
    </row>
    <row r="10" spans="2:16" ht="16.2" thickBot="1" x14ac:dyDescent="0.35">
      <c r="B10" s="11" t="s">
        <v>8</v>
      </c>
      <c r="C10" s="215">
        <v>8</v>
      </c>
      <c r="D10" s="215"/>
      <c r="E10" s="216"/>
      <c r="F10" s="31"/>
      <c r="G10" s="31"/>
      <c r="H10" s="31"/>
      <c r="I10" s="31"/>
      <c r="J10" s="31"/>
      <c r="K10" s="31"/>
      <c r="L10" s="31"/>
      <c r="M10" s="31"/>
      <c r="N10" s="32"/>
    </row>
    <row r="11" spans="2:16" ht="16.2" thickBot="1" x14ac:dyDescent="0.35">
      <c r="B11" s="13" t="s">
        <v>9</v>
      </c>
      <c r="C11" s="128">
        <v>41972</v>
      </c>
      <c r="D11" s="131"/>
      <c r="E11" s="14"/>
      <c r="F11" s="14"/>
      <c r="G11" s="14"/>
      <c r="H11" s="14"/>
      <c r="I11" s="14"/>
      <c r="J11" s="14"/>
      <c r="K11" s="14"/>
      <c r="L11" s="14"/>
      <c r="M11" s="14"/>
      <c r="N11" s="15"/>
    </row>
    <row r="12" spans="2:16" ht="15.6" x14ac:dyDescent="0.3">
      <c r="B12" s="12"/>
      <c r="C12" s="16"/>
      <c r="D12" s="132"/>
      <c r="E12" s="17"/>
      <c r="F12" s="17"/>
      <c r="G12" s="17"/>
      <c r="H12" s="17"/>
      <c r="I12" s="7"/>
      <c r="J12" s="7"/>
      <c r="K12" s="7"/>
      <c r="L12" s="7"/>
      <c r="M12" s="7"/>
      <c r="N12" s="17"/>
    </row>
    <row r="13" spans="2:16" x14ac:dyDescent="0.3">
      <c r="I13" s="7"/>
      <c r="J13" s="7"/>
      <c r="K13" s="7"/>
      <c r="L13" s="7"/>
      <c r="M13" s="7"/>
      <c r="N13" s="19"/>
    </row>
    <row r="14" spans="2:16" ht="45.75" customHeight="1" x14ac:dyDescent="0.3">
      <c r="B14" s="219" t="s">
        <v>63</v>
      </c>
      <c r="C14" s="219"/>
      <c r="D14" s="133" t="s">
        <v>12</v>
      </c>
      <c r="E14" s="48" t="s">
        <v>13</v>
      </c>
      <c r="F14" s="48" t="s">
        <v>29</v>
      </c>
      <c r="G14" s="75"/>
      <c r="I14" s="35"/>
      <c r="J14" s="35"/>
      <c r="K14" s="35"/>
      <c r="L14" s="35"/>
      <c r="M14" s="35"/>
      <c r="N14" s="19"/>
    </row>
    <row r="15" spans="2:16" x14ac:dyDescent="0.3">
      <c r="B15" s="219"/>
      <c r="C15" s="219"/>
      <c r="D15" s="133">
        <v>8</v>
      </c>
      <c r="E15" s="33">
        <v>2735648110</v>
      </c>
      <c r="F15" s="115">
        <v>1310</v>
      </c>
      <c r="G15" s="76"/>
      <c r="I15" s="36"/>
      <c r="J15" s="36"/>
      <c r="K15" s="36"/>
      <c r="L15" s="36"/>
      <c r="M15" s="36"/>
      <c r="N15" s="19"/>
    </row>
    <row r="16" spans="2:16" x14ac:dyDescent="0.3">
      <c r="B16" s="219"/>
      <c r="C16" s="219"/>
      <c r="D16" s="133"/>
      <c r="E16" s="33"/>
      <c r="F16" s="33"/>
      <c r="G16" s="76"/>
      <c r="I16" s="36"/>
      <c r="J16" s="36"/>
      <c r="K16" s="36"/>
      <c r="L16" s="36"/>
      <c r="M16" s="36"/>
      <c r="N16" s="19"/>
    </row>
    <row r="17" spans="1:14" x14ac:dyDescent="0.3">
      <c r="B17" s="219"/>
      <c r="C17" s="219"/>
      <c r="D17" s="133"/>
      <c r="E17" s="33"/>
      <c r="F17" s="33"/>
      <c r="G17" s="76"/>
      <c r="I17" s="36"/>
      <c r="J17" s="36"/>
      <c r="K17" s="36"/>
      <c r="L17" s="36"/>
      <c r="M17" s="36"/>
      <c r="N17" s="19"/>
    </row>
    <row r="18" spans="1:14" x14ac:dyDescent="0.3">
      <c r="B18" s="219"/>
      <c r="C18" s="219"/>
      <c r="D18" s="133"/>
      <c r="E18" s="34"/>
      <c r="F18" s="33"/>
      <c r="G18" s="76"/>
      <c r="H18" s="20"/>
      <c r="I18" s="36"/>
      <c r="J18" s="36"/>
      <c r="K18" s="36"/>
      <c r="L18" s="36"/>
      <c r="M18" s="36"/>
      <c r="N18" s="18"/>
    </row>
    <row r="19" spans="1:14" x14ac:dyDescent="0.3">
      <c r="B19" s="219"/>
      <c r="C19" s="219"/>
      <c r="D19" s="133"/>
      <c r="E19" s="34"/>
      <c r="F19" s="33"/>
      <c r="G19" s="76"/>
      <c r="H19" s="20"/>
      <c r="I19" s="38"/>
      <c r="J19" s="38"/>
      <c r="K19" s="38"/>
      <c r="L19" s="38"/>
      <c r="M19" s="38"/>
      <c r="N19" s="18"/>
    </row>
    <row r="20" spans="1:14" x14ac:dyDescent="0.3">
      <c r="B20" s="219"/>
      <c r="C20" s="219"/>
      <c r="D20" s="133"/>
      <c r="E20" s="34"/>
      <c r="F20" s="33"/>
      <c r="G20" s="76"/>
      <c r="H20" s="20"/>
      <c r="I20" s="7"/>
      <c r="J20" s="7"/>
      <c r="K20" s="7"/>
      <c r="L20" s="7"/>
      <c r="M20" s="7"/>
      <c r="N20" s="18"/>
    </row>
    <row r="21" spans="1:14" x14ac:dyDescent="0.3">
      <c r="B21" s="219"/>
      <c r="C21" s="219"/>
      <c r="D21" s="133"/>
      <c r="E21" s="34"/>
      <c r="F21" s="33"/>
      <c r="G21" s="76"/>
      <c r="H21" s="20"/>
      <c r="I21" s="7"/>
      <c r="J21" s="7"/>
      <c r="K21" s="7"/>
      <c r="L21" s="7"/>
      <c r="M21" s="7"/>
      <c r="N21" s="18"/>
    </row>
    <row r="22" spans="1:14" ht="15" thickBot="1" x14ac:dyDescent="0.35">
      <c r="B22" s="211" t="s">
        <v>14</v>
      </c>
      <c r="C22" s="212"/>
      <c r="D22" s="133">
        <f>SUM(D15:D21)</f>
        <v>8</v>
      </c>
      <c r="E22" s="59">
        <f>SUM(E15:E21)</f>
        <v>2735648110</v>
      </c>
      <c r="F22" s="116">
        <f>SUM(F15)</f>
        <v>1310</v>
      </c>
      <c r="G22" s="76"/>
      <c r="H22" s="20"/>
      <c r="I22" s="7"/>
      <c r="J22" s="7"/>
      <c r="K22" s="7"/>
      <c r="L22" s="7"/>
      <c r="M22" s="7"/>
      <c r="N22" s="18"/>
    </row>
    <row r="23" spans="1:14" ht="29.4" thickBot="1" x14ac:dyDescent="0.35">
      <c r="A23" s="39"/>
      <c r="B23" s="49" t="s">
        <v>15</v>
      </c>
      <c r="C23" s="49" t="s">
        <v>64</v>
      </c>
      <c r="E23" s="35"/>
      <c r="F23" s="35"/>
      <c r="G23" s="35"/>
      <c r="H23" s="35"/>
      <c r="I23" s="9"/>
      <c r="J23" s="9"/>
      <c r="K23" s="9"/>
      <c r="L23" s="9"/>
      <c r="M23" s="9"/>
    </row>
    <row r="24" spans="1:14" ht="15" thickBot="1" x14ac:dyDescent="0.35">
      <c r="A24" s="40">
        <v>1</v>
      </c>
      <c r="C24" s="42">
        <v>1048</v>
      </c>
      <c r="D24" s="134"/>
      <c r="E24" s="41">
        <f>E22</f>
        <v>2735648110</v>
      </c>
      <c r="F24" s="37"/>
      <c r="G24" s="37"/>
      <c r="H24" s="37"/>
      <c r="I24" s="21"/>
      <c r="J24" s="21"/>
      <c r="K24" s="21"/>
      <c r="L24" s="21"/>
      <c r="M24" s="21"/>
    </row>
    <row r="25" spans="1:14" x14ac:dyDescent="0.3">
      <c r="A25" s="83"/>
      <c r="C25" s="84"/>
      <c r="D25" s="135"/>
      <c r="E25" s="85"/>
      <c r="F25" s="37"/>
      <c r="G25" s="37"/>
      <c r="H25" s="37"/>
      <c r="I25" s="21"/>
      <c r="J25" s="21"/>
      <c r="K25" s="21"/>
      <c r="L25" s="21"/>
      <c r="M25" s="21"/>
    </row>
    <row r="26" spans="1:14" x14ac:dyDescent="0.3">
      <c r="A26" s="83"/>
      <c r="C26" s="84"/>
      <c r="D26" s="135"/>
      <c r="E26" s="85"/>
      <c r="F26" s="37"/>
      <c r="G26" s="37"/>
      <c r="H26" s="37"/>
      <c r="I26" s="21"/>
      <c r="J26" s="21"/>
      <c r="K26" s="21"/>
      <c r="L26" s="21"/>
      <c r="M26" s="21"/>
    </row>
    <row r="27" spans="1:14" x14ac:dyDescent="0.3">
      <c r="A27" s="83"/>
      <c r="B27" s="105" t="s">
        <v>98</v>
      </c>
      <c r="C27" s="88"/>
      <c r="E27" s="88"/>
      <c r="F27" s="88"/>
      <c r="G27" s="88"/>
      <c r="H27" s="88"/>
      <c r="I27" s="91"/>
      <c r="J27" s="91"/>
      <c r="K27" s="91"/>
      <c r="L27" s="91"/>
      <c r="M27" s="91"/>
      <c r="N27" s="92"/>
    </row>
    <row r="28" spans="1:14" x14ac:dyDescent="0.3">
      <c r="A28" s="83"/>
      <c r="B28" s="88"/>
      <c r="C28" s="88"/>
      <c r="E28" s="88"/>
      <c r="F28" s="88"/>
      <c r="G28" s="88"/>
      <c r="H28" s="88"/>
      <c r="I28" s="91"/>
      <c r="J28" s="91"/>
      <c r="K28" s="91"/>
      <c r="L28" s="91"/>
      <c r="M28" s="91"/>
      <c r="N28" s="92"/>
    </row>
    <row r="29" spans="1:14" x14ac:dyDescent="0.3">
      <c r="A29" s="83"/>
      <c r="B29" s="108" t="s">
        <v>33</v>
      </c>
      <c r="C29" s="108" t="s">
        <v>99</v>
      </c>
      <c r="D29" s="144" t="s">
        <v>100</v>
      </c>
      <c r="E29" s="88"/>
      <c r="F29" s="88"/>
      <c r="G29" s="88"/>
      <c r="H29" s="88"/>
      <c r="I29" s="91"/>
      <c r="J29" s="91"/>
      <c r="K29" s="91"/>
      <c r="L29" s="91"/>
      <c r="M29" s="91"/>
      <c r="N29" s="92"/>
    </row>
    <row r="30" spans="1:14" x14ac:dyDescent="0.3">
      <c r="A30" s="83"/>
      <c r="B30" s="104" t="s">
        <v>101</v>
      </c>
      <c r="C30" s="106"/>
      <c r="D30" s="114" t="s">
        <v>113</v>
      </c>
      <c r="E30" s="88"/>
      <c r="F30" s="88"/>
      <c r="G30" s="88"/>
      <c r="H30" s="88"/>
      <c r="I30" s="91"/>
      <c r="J30" s="91"/>
      <c r="K30" s="91"/>
      <c r="L30" s="91"/>
      <c r="M30" s="91"/>
      <c r="N30" s="92"/>
    </row>
    <row r="31" spans="1:14" x14ac:dyDescent="0.3">
      <c r="A31" s="83"/>
      <c r="B31" s="104" t="s">
        <v>102</v>
      </c>
      <c r="C31" s="106"/>
      <c r="D31" s="114" t="s">
        <v>113</v>
      </c>
      <c r="E31" s="88"/>
      <c r="F31" s="88"/>
      <c r="G31" s="88"/>
      <c r="H31" s="88"/>
      <c r="I31" s="91"/>
      <c r="J31" s="91"/>
      <c r="K31" s="91"/>
      <c r="L31" s="91"/>
      <c r="M31" s="91"/>
      <c r="N31" s="92"/>
    </row>
    <row r="32" spans="1:14" x14ac:dyDescent="0.3">
      <c r="A32" s="83"/>
      <c r="B32" s="104" t="s">
        <v>103</v>
      </c>
      <c r="C32" s="106"/>
      <c r="D32" s="114" t="s">
        <v>113</v>
      </c>
      <c r="E32" s="88"/>
      <c r="F32" s="88"/>
      <c r="G32" s="88"/>
      <c r="H32" s="88"/>
      <c r="I32" s="91"/>
      <c r="J32" s="91"/>
      <c r="K32" s="91"/>
      <c r="L32" s="91"/>
      <c r="M32" s="91"/>
      <c r="N32" s="92"/>
    </row>
    <row r="33" spans="1:17" x14ac:dyDescent="0.3">
      <c r="A33" s="83"/>
      <c r="B33" s="104" t="s">
        <v>104</v>
      </c>
      <c r="C33" s="106"/>
      <c r="D33" s="114" t="s">
        <v>113</v>
      </c>
      <c r="E33" s="88"/>
      <c r="F33" s="88"/>
      <c r="G33" s="88"/>
      <c r="H33" s="88"/>
      <c r="I33" s="91"/>
      <c r="J33" s="91"/>
      <c r="K33" s="91"/>
      <c r="L33" s="91"/>
      <c r="M33" s="91"/>
      <c r="N33" s="92"/>
    </row>
    <row r="34" spans="1:17" x14ac:dyDescent="0.3">
      <c r="A34" s="83"/>
      <c r="B34" s="88"/>
      <c r="C34" s="88"/>
      <c r="E34" s="88"/>
      <c r="F34" s="88"/>
      <c r="G34" s="88"/>
      <c r="H34" s="88"/>
      <c r="I34" s="91"/>
      <c r="J34" s="91"/>
      <c r="K34" s="91"/>
      <c r="L34" s="91"/>
      <c r="M34" s="91"/>
      <c r="N34" s="92"/>
    </row>
    <row r="35" spans="1:17" x14ac:dyDescent="0.3">
      <c r="A35" s="83"/>
      <c r="B35" s="88"/>
      <c r="C35" s="88"/>
      <c r="E35" s="88"/>
      <c r="F35" s="88"/>
      <c r="G35" s="88"/>
      <c r="H35" s="88"/>
      <c r="I35" s="91"/>
      <c r="J35" s="91"/>
      <c r="K35" s="91"/>
      <c r="L35" s="91"/>
      <c r="M35" s="91"/>
      <c r="N35" s="92"/>
    </row>
    <row r="36" spans="1:17" x14ac:dyDescent="0.3">
      <c r="A36" s="83"/>
      <c r="B36" s="105" t="s">
        <v>105</v>
      </c>
      <c r="C36" s="88"/>
      <c r="E36" s="88"/>
      <c r="F36" s="88"/>
      <c r="G36" s="88"/>
      <c r="H36" s="88"/>
      <c r="I36" s="91"/>
      <c r="J36" s="91"/>
      <c r="K36" s="91"/>
      <c r="L36" s="91"/>
      <c r="M36" s="91"/>
      <c r="N36" s="92"/>
    </row>
    <row r="37" spans="1:17" x14ac:dyDescent="0.3">
      <c r="A37" s="83"/>
      <c r="B37" s="88"/>
      <c r="C37" s="88"/>
      <c r="E37" s="88"/>
      <c r="F37" s="88"/>
      <c r="G37" s="88"/>
      <c r="H37" s="88"/>
      <c r="I37" s="91"/>
      <c r="J37" s="91"/>
      <c r="K37" s="91"/>
      <c r="L37" s="91"/>
      <c r="M37" s="91"/>
      <c r="N37" s="92"/>
    </row>
    <row r="38" spans="1:17" x14ac:dyDescent="0.3">
      <c r="A38" s="83"/>
      <c r="B38" s="88"/>
      <c r="C38" s="88"/>
      <c r="E38" s="88"/>
      <c r="F38" s="88"/>
      <c r="G38" s="88"/>
      <c r="H38" s="88"/>
      <c r="I38" s="91"/>
      <c r="J38" s="91"/>
      <c r="K38" s="91"/>
      <c r="L38" s="91"/>
      <c r="M38" s="91"/>
      <c r="N38" s="92"/>
    </row>
    <row r="39" spans="1:17" x14ac:dyDescent="0.3">
      <c r="A39" s="83"/>
      <c r="B39" s="108" t="s">
        <v>33</v>
      </c>
      <c r="C39" s="108" t="s">
        <v>57</v>
      </c>
      <c r="D39" s="136" t="s">
        <v>50</v>
      </c>
      <c r="E39" s="107" t="s">
        <v>16</v>
      </c>
      <c r="F39" s="88"/>
      <c r="G39" s="88"/>
      <c r="H39" s="88"/>
      <c r="I39" s="91"/>
      <c r="J39" s="91"/>
      <c r="K39" s="91"/>
      <c r="L39" s="91"/>
      <c r="M39" s="91"/>
      <c r="N39" s="92"/>
    </row>
    <row r="40" spans="1:17" ht="27.6" x14ac:dyDescent="0.3">
      <c r="A40" s="83"/>
      <c r="B40" s="89" t="s">
        <v>106</v>
      </c>
      <c r="C40" s="90">
        <v>40</v>
      </c>
      <c r="D40" s="3">
        <v>0</v>
      </c>
      <c r="E40" s="228">
        <f>+D40+D41</f>
        <v>0</v>
      </c>
      <c r="F40" s="88"/>
      <c r="G40" s="88"/>
      <c r="H40" s="88"/>
      <c r="I40" s="91"/>
      <c r="J40" s="91"/>
      <c r="K40" s="91"/>
      <c r="L40" s="91"/>
      <c r="M40" s="91"/>
      <c r="N40" s="92"/>
    </row>
    <row r="41" spans="1:17" ht="41.4" x14ac:dyDescent="0.3">
      <c r="A41" s="83"/>
      <c r="B41" s="89" t="s">
        <v>107</v>
      </c>
      <c r="C41" s="90">
        <v>60</v>
      </c>
      <c r="D41" s="3">
        <f>+F139</f>
        <v>0</v>
      </c>
      <c r="E41" s="229"/>
      <c r="F41" s="88"/>
      <c r="G41" s="88"/>
      <c r="H41" s="88"/>
      <c r="I41" s="91"/>
      <c r="J41" s="91"/>
      <c r="K41" s="91"/>
      <c r="L41" s="91"/>
      <c r="M41" s="91"/>
      <c r="N41" s="92"/>
    </row>
    <row r="42" spans="1:17" x14ac:dyDescent="0.3">
      <c r="A42" s="83"/>
      <c r="C42" s="84"/>
      <c r="D42" s="135"/>
      <c r="E42" s="85"/>
      <c r="F42" s="37"/>
      <c r="G42" s="37"/>
      <c r="H42" s="37"/>
      <c r="I42" s="21"/>
      <c r="J42" s="21"/>
      <c r="K42" s="21"/>
      <c r="L42" s="21"/>
      <c r="M42" s="21"/>
    </row>
    <row r="43" spans="1:17" x14ac:dyDescent="0.3">
      <c r="A43" s="83"/>
      <c r="C43" s="84"/>
      <c r="D43" s="135"/>
      <c r="E43" s="85"/>
      <c r="F43" s="37"/>
      <c r="G43" s="37"/>
      <c r="H43" s="37"/>
      <c r="I43" s="21"/>
      <c r="J43" s="21"/>
      <c r="K43" s="21"/>
      <c r="L43" s="21"/>
      <c r="M43" s="21"/>
    </row>
    <row r="44" spans="1:17" x14ac:dyDescent="0.3">
      <c r="A44" s="83"/>
      <c r="C44" s="84"/>
      <c r="D44" s="135"/>
      <c r="E44" s="85"/>
      <c r="F44" s="37"/>
      <c r="G44" s="37"/>
      <c r="H44" s="37"/>
      <c r="I44" s="21"/>
      <c r="J44" s="21"/>
      <c r="K44" s="21"/>
      <c r="L44" s="21"/>
      <c r="M44" s="21"/>
    </row>
    <row r="45" spans="1:17" ht="15" thickBot="1" x14ac:dyDescent="0.35">
      <c r="M45" s="221" t="s">
        <v>35</v>
      </c>
      <c r="N45" s="221"/>
    </row>
    <row r="46" spans="1:17" x14ac:dyDescent="0.3">
      <c r="B46" s="61" t="s">
        <v>30</v>
      </c>
      <c r="M46" s="60"/>
      <c r="N46" s="60"/>
    </row>
    <row r="47" spans="1:17" ht="15" thickBot="1" x14ac:dyDescent="0.35">
      <c r="M47" s="60"/>
      <c r="N47" s="60"/>
    </row>
    <row r="48" spans="1:17" s="7" customFormat="1" ht="109.5" customHeight="1" x14ac:dyDescent="0.3">
      <c r="B48" s="101" t="s">
        <v>108</v>
      </c>
      <c r="C48" s="101" t="s">
        <v>109</v>
      </c>
      <c r="D48" s="137" t="s">
        <v>110</v>
      </c>
      <c r="E48" s="50" t="s">
        <v>44</v>
      </c>
      <c r="F48" s="50" t="s">
        <v>22</v>
      </c>
      <c r="G48" s="50" t="s">
        <v>65</v>
      </c>
      <c r="H48" s="50" t="s">
        <v>17</v>
      </c>
      <c r="I48" s="50" t="s">
        <v>10</v>
      </c>
      <c r="J48" s="50" t="s">
        <v>31</v>
      </c>
      <c r="K48" s="50" t="s">
        <v>60</v>
      </c>
      <c r="L48" s="50" t="s">
        <v>20</v>
      </c>
      <c r="M48" s="87" t="s">
        <v>26</v>
      </c>
      <c r="N48" s="101" t="s">
        <v>111</v>
      </c>
      <c r="O48" s="50" t="s">
        <v>36</v>
      </c>
      <c r="P48" s="51" t="s">
        <v>11</v>
      </c>
      <c r="Q48" s="51" t="s">
        <v>19</v>
      </c>
    </row>
    <row r="49" spans="1:26" s="26" customFormat="1" ht="57.6" x14ac:dyDescent="0.3">
      <c r="A49" s="43">
        <v>1</v>
      </c>
      <c r="B49" s="98" t="s">
        <v>128</v>
      </c>
      <c r="C49" s="98" t="s">
        <v>130</v>
      </c>
      <c r="D49" s="138" t="s">
        <v>129</v>
      </c>
      <c r="E49" s="117">
        <v>1982</v>
      </c>
      <c r="F49" s="22" t="s">
        <v>100</v>
      </c>
      <c r="G49" s="110"/>
      <c r="H49" s="47">
        <v>39917</v>
      </c>
      <c r="I49" s="100">
        <v>40922</v>
      </c>
      <c r="J49" s="23" t="s">
        <v>100</v>
      </c>
      <c r="K49" s="118">
        <v>0</v>
      </c>
      <c r="L49" s="119">
        <v>33</v>
      </c>
      <c r="M49" s="119"/>
      <c r="N49" s="86" t="s">
        <v>114</v>
      </c>
      <c r="O49" s="24">
        <v>49406170613</v>
      </c>
      <c r="P49" s="24">
        <v>62</v>
      </c>
      <c r="Q49" s="111" t="s">
        <v>134</v>
      </c>
      <c r="R49" s="25"/>
      <c r="S49" s="25"/>
      <c r="T49" s="25"/>
      <c r="U49" s="25"/>
      <c r="V49" s="25"/>
      <c r="W49" s="25"/>
      <c r="X49" s="25"/>
      <c r="Y49" s="25"/>
      <c r="Z49" s="25"/>
    </row>
    <row r="50" spans="1:26" s="26" customFormat="1" x14ac:dyDescent="0.3">
      <c r="A50" s="43"/>
      <c r="B50" s="98"/>
      <c r="C50" s="98"/>
      <c r="D50" s="138"/>
      <c r="E50" s="118"/>
      <c r="F50" s="22"/>
      <c r="G50" s="110"/>
      <c r="H50" s="100"/>
      <c r="I50" s="100"/>
      <c r="J50" s="23"/>
      <c r="K50" s="118"/>
      <c r="L50" s="119"/>
      <c r="M50" s="119"/>
      <c r="N50" s="86"/>
      <c r="O50" s="24"/>
      <c r="P50" s="24"/>
      <c r="Q50" s="111"/>
      <c r="R50" s="25"/>
      <c r="S50" s="25"/>
      <c r="T50" s="25"/>
      <c r="U50" s="25"/>
      <c r="V50" s="25"/>
      <c r="W50" s="25"/>
      <c r="X50" s="25"/>
      <c r="Y50" s="25"/>
      <c r="Z50" s="25"/>
    </row>
    <row r="51" spans="1:26" s="26" customFormat="1" x14ac:dyDescent="0.3">
      <c r="A51" s="43"/>
      <c r="B51" s="45" t="s">
        <v>16</v>
      </c>
      <c r="C51" s="44"/>
      <c r="D51" s="138"/>
      <c r="E51" s="118"/>
      <c r="F51" s="22"/>
      <c r="G51" s="22"/>
      <c r="H51" s="22"/>
      <c r="I51" s="23"/>
      <c r="J51" s="23"/>
      <c r="K51" s="46"/>
      <c r="L51" s="46"/>
      <c r="M51" s="120"/>
      <c r="N51" s="46"/>
      <c r="O51" s="24"/>
      <c r="P51" s="24"/>
      <c r="Q51" s="112"/>
    </row>
    <row r="52" spans="1:26" s="27" customFormat="1" x14ac:dyDescent="0.3">
      <c r="D52" s="139"/>
      <c r="E52" s="28"/>
    </row>
    <row r="53" spans="1:26" s="27" customFormat="1" x14ac:dyDescent="0.3">
      <c r="B53" s="222" t="s">
        <v>28</v>
      </c>
      <c r="C53" s="222" t="s">
        <v>27</v>
      </c>
      <c r="D53" s="220" t="s">
        <v>34</v>
      </c>
      <c r="E53" s="220"/>
    </row>
    <row r="54" spans="1:26" s="27" customFormat="1" x14ac:dyDescent="0.3">
      <c r="B54" s="223"/>
      <c r="C54" s="223"/>
      <c r="D54" s="140" t="s">
        <v>23</v>
      </c>
      <c r="E54" s="57" t="s">
        <v>24</v>
      </c>
    </row>
    <row r="55" spans="1:26" s="27" customFormat="1" ht="30.6" customHeight="1" x14ac:dyDescent="0.3">
      <c r="B55" s="55" t="s">
        <v>21</v>
      </c>
      <c r="C55" s="56">
        <f>+K51</f>
        <v>0</v>
      </c>
      <c r="D55" s="80"/>
      <c r="E55" s="54" t="s">
        <v>113</v>
      </c>
      <c r="F55" s="29"/>
      <c r="G55" s="29"/>
      <c r="H55" s="29"/>
      <c r="I55" s="29"/>
      <c r="J55" s="29"/>
      <c r="K55" s="29"/>
      <c r="L55" s="29"/>
      <c r="M55" s="29"/>
    </row>
    <row r="56" spans="1:26" s="27" customFormat="1" ht="30" customHeight="1" x14ac:dyDescent="0.3">
      <c r="B56" s="55" t="s">
        <v>25</v>
      </c>
      <c r="C56" s="56">
        <f>+M51</f>
        <v>0</v>
      </c>
      <c r="D56" s="80"/>
      <c r="E56" s="54" t="s">
        <v>113</v>
      </c>
    </row>
    <row r="57" spans="1:26" s="27" customFormat="1" x14ac:dyDescent="0.3">
      <c r="B57" s="30"/>
      <c r="C57" s="218"/>
      <c r="D57" s="218"/>
      <c r="E57" s="218"/>
      <c r="F57" s="218"/>
      <c r="G57" s="218"/>
      <c r="H57" s="218"/>
      <c r="I57" s="218"/>
      <c r="J57" s="218"/>
      <c r="K57" s="218"/>
      <c r="L57" s="218"/>
      <c r="M57" s="218"/>
      <c r="N57" s="218"/>
    </row>
    <row r="58" spans="1:26" ht="28.2" customHeight="1" thickBot="1" x14ac:dyDescent="0.35"/>
    <row r="59" spans="1:26" ht="26.4" thickBot="1" x14ac:dyDescent="0.35">
      <c r="B59" s="217" t="s">
        <v>66</v>
      </c>
      <c r="C59" s="217"/>
      <c r="D59" s="217"/>
      <c r="E59" s="217"/>
      <c r="F59" s="217"/>
      <c r="G59" s="217"/>
      <c r="H59" s="217"/>
      <c r="I59" s="217"/>
      <c r="J59" s="217"/>
      <c r="K59" s="217"/>
      <c r="L59" s="217"/>
      <c r="M59" s="217"/>
      <c r="N59" s="217"/>
    </row>
    <row r="62" spans="1:26" ht="109.5" customHeight="1" x14ac:dyDescent="0.3">
      <c r="B62" s="103" t="s">
        <v>112</v>
      </c>
      <c r="C62" s="63" t="s">
        <v>2</v>
      </c>
      <c r="D62" s="130" t="s">
        <v>68</v>
      </c>
      <c r="E62" s="63" t="s">
        <v>67</v>
      </c>
      <c r="F62" s="63" t="s">
        <v>69</v>
      </c>
      <c r="G62" s="63" t="s">
        <v>70</v>
      </c>
      <c r="H62" s="63" t="s">
        <v>71</v>
      </c>
      <c r="I62" s="63" t="s">
        <v>72</v>
      </c>
      <c r="J62" s="63" t="s">
        <v>73</v>
      </c>
      <c r="K62" s="63" t="s">
        <v>74</v>
      </c>
      <c r="L62" s="63" t="s">
        <v>75</v>
      </c>
      <c r="M62" s="79" t="s">
        <v>76</v>
      </c>
      <c r="N62" s="79" t="s">
        <v>77</v>
      </c>
      <c r="O62" s="205" t="s">
        <v>3</v>
      </c>
      <c r="P62" s="207"/>
      <c r="Q62" s="63" t="s">
        <v>18</v>
      </c>
    </row>
    <row r="63" spans="1:26" x14ac:dyDescent="0.3">
      <c r="B63" s="3" t="s">
        <v>115</v>
      </c>
      <c r="C63" s="3" t="s">
        <v>116</v>
      </c>
      <c r="D63" s="80" t="s">
        <v>142</v>
      </c>
      <c r="E63" s="53">
        <v>1310</v>
      </c>
      <c r="F63" s="53"/>
      <c r="G63" s="53"/>
      <c r="H63" s="53"/>
      <c r="I63" s="53" t="s">
        <v>99</v>
      </c>
      <c r="J63" s="53"/>
      <c r="K63" s="106"/>
      <c r="L63" s="106"/>
      <c r="M63" s="106"/>
      <c r="N63" s="106"/>
      <c r="O63" s="203" t="s">
        <v>126</v>
      </c>
      <c r="P63" s="204"/>
      <c r="Q63" s="106" t="s">
        <v>100</v>
      </c>
    </row>
    <row r="64" spans="1:26" x14ac:dyDescent="0.3">
      <c r="B64" s="8" t="s">
        <v>1</v>
      </c>
    </row>
    <row r="65" spans="2:17" x14ac:dyDescent="0.3">
      <c r="B65" s="8" t="s">
        <v>37</v>
      </c>
    </row>
    <row r="66" spans="2:17" x14ac:dyDescent="0.3">
      <c r="B66" s="8" t="s">
        <v>61</v>
      </c>
    </row>
    <row r="68" spans="2:17" ht="15" thickBot="1" x14ac:dyDescent="0.35"/>
    <row r="69" spans="2:17" ht="26.4" thickBot="1" x14ac:dyDescent="0.35">
      <c r="B69" s="230" t="s">
        <v>38</v>
      </c>
      <c r="C69" s="231"/>
      <c r="D69" s="231"/>
      <c r="E69" s="231"/>
      <c r="F69" s="231"/>
      <c r="G69" s="231"/>
      <c r="H69" s="231"/>
      <c r="I69" s="231"/>
      <c r="J69" s="231"/>
      <c r="K69" s="231"/>
      <c r="L69" s="231"/>
      <c r="M69" s="231"/>
      <c r="N69" s="232"/>
    </row>
    <row r="74" spans="2:17" ht="76.5" customHeight="1" x14ac:dyDescent="0.3">
      <c r="B74" s="52" t="s">
        <v>0</v>
      </c>
      <c r="C74" s="52" t="s">
        <v>39</v>
      </c>
      <c r="D74" s="130" t="s">
        <v>40</v>
      </c>
      <c r="E74" s="52" t="s">
        <v>78</v>
      </c>
      <c r="F74" s="52" t="s">
        <v>80</v>
      </c>
      <c r="G74" s="52" t="s">
        <v>81</v>
      </c>
      <c r="H74" s="52" t="s">
        <v>82</v>
      </c>
      <c r="I74" s="52" t="s">
        <v>79</v>
      </c>
      <c r="J74" s="205" t="s">
        <v>83</v>
      </c>
      <c r="K74" s="206"/>
      <c r="L74" s="207"/>
      <c r="M74" s="52" t="s">
        <v>87</v>
      </c>
      <c r="N74" s="52" t="s">
        <v>41</v>
      </c>
      <c r="O74" s="52" t="s">
        <v>42</v>
      </c>
      <c r="P74" s="205" t="s">
        <v>3</v>
      </c>
      <c r="Q74" s="207"/>
    </row>
    <row r="75" spans="2:17" ht="94.5" customHeight="1" x14ac:dyDescent="0.3">
      <c r="B75" s="74" t="s">
        <v>43</v>
      </c>
      <c r="C75" s="69">
        <v>300</v>
      </c>
      <c r="D75" s="113" t="s">
        <v>143</v>
      </c>
      <c r="E75" s="69">
        <v>7706158</v>
      </c>
      <c r="F75" s="69" t="s">
        <v>157</v>
      </c>
      <c r="G75" s="69" t="s">
        <v>158</v>
      </c>
      <c r="H75" s="122">
        <v>41437</v>
      </c>
      <c r="I75" s="121">
        <v>70228101103</v>
      </c>
      <c r="J75" s="98" t="s">
        <v>159</v>
      </c>
      <c r="K75" s="157" t="s">
        <v>160</v>
      </c>
      <c r="L75" s="121" t="s">
        <v>161</v>
      </c>
      <c r="M75" s="69" t="s">
        <v>99</v>
      </c>
      <c r="N75" s="69" t="s">
        <v>100</v>
      </c>
      <c r="O75" s="69" t="s">
        <v>99</v>
      </c>
      <c r="P75" s="208" t="s">
        <v>162</v>
      </c>
      <c r="Q75" s="208"/>
    </row>
    <row r="76" spans="2:17" ht="109.5" customHeight="1" x14ac:dyDescent="0.3">
      <c r="B76" s="124" t="s">
        <v>43</v>
      </c>
      <c r="C76" s="69">
        <v>300</v>
      </c>
      <c r="D76" s="113" t="s">
        <v>164</v>
      </c>
      <c r="E76" s="69">
        <v>92527617</v>
      </c>
      <c r="F76" s="69" t="s">
        <v>157</v>
      </c>
      <c r="G76" s="69" t="s">
        <v>163</v>
      </c>
      <c r="H76" s="122">
        <v>37834</v>
      </c>
      <c r="I76" s="121"/>
      <c r="J76" s="69" t="s">
        <v>165</v>
      </c>
      <c r="K76" s="121" t="s">
        <v>166</v>
      </c>
      <c r="L76" s="121" t="s">
        <v>167</v>
      </c>
      <c r="M76" s="69" t="s">
        <v>99</v>
      </c>
      <c r="N76" s="69" t="s">
        <v>100</v>
      </c>
      <c r="O76" s="69" t="s">
        <v>99</v>
      </c>
      <c r="P76" s="208" t="s">
        <v>162</v>
      </c>
      <c r="Q76" s="208"/>
    </row>
    <row r="77" spans="2:17" ht="72" customHeight="1" x14ac:dyDescent="0.3">
      <c r="B77" s="124" t="s">
        <v>43</v>
      </c>
      <c r="C77" s="69">
        <v>300</v>
      </c>
      <c r="D77" s="113" t="s">
        <v>144</v>
      </c>
      <c r="E77" s="69">
        <v>52198491</v>
      </c>
      <c r="F77" s="69" t="s">
        <v>168</v>
      </c>
      <c r="G77" s="69" t="s">
        <v>169</v>
      </c>
      <c r="H77" s="122">
        <v>37911</v>
      </c>
      <c r="I77" s="121"/>
      <c r="J77" s="69" t="s">
        <v>170</v>
      </c>
      <c r="K77" s="121" t="s">
        <v>171</v>
      </c>
      <c r="L77" s="121" t="s">
        <v>172</v>
      </c>
      <c r="M77" s="69" t="s">
        <v>99</v>
      </c>
      <c r="N77" s="69" t="s">
        <v>100</v>
      </c>
      <c r="O77" s="69" t="s">
        <v>99</v>
      </c>
      <c r="P77" s="208" t="s">
        <v>162</v>
      </c>
      <c r="Q77" s="208"/>
    </row>
    <row r="78" spans="2:17" ht="68.25" customHeight="1" x14ac:dyDescent="0.3">
      <c r="B78" s="124" t="s">
        <v>43</v>
      </c>
      <c r="C78" s="69">
        <v>300</v>
      </c>
      <c r="D78" s="113" t="s">
        <v>145</v>
      </c>
      <c r="E78" s="69">
        <v>36312362</v>
      </c>
      <c r="F78" s="69" t="s">
        <v>173</v>
      </c>
      <c r="G78" s="69" t="s">
        <v>158</v>
      </c>
      <c r="H78" s="122">
        <v>39490</v>
      </c>
      <c r="I78" s="121"/>
      <c r="J78" s="69" t="s">
        <v>174</v>
      </c>
      <c r="K78" s="157" t="s">
        <v>175</v>
      </c>
      <c r="L78" s="121" t="s">
        <v>176</v>
      </c>
      <c r="M78" s="69" t="s">
        <v>99</v>
      </c>
      <c r="N78" s="69" t="s">
        <v>99</v>
      </c>
      <c r="O78" s="69" t="s">
        <v>99</v>
      </c>
      <c r="P78" s="203"/>
      <c r="Q78" s="204"/>
    </row>
    <row r="79" spans="2:17" ht="29.25" customHeight="1" x14ac:dyDescent="0.3">
      <c r="B79" s="82" t="s">
        <v>43</v>
      </c>
      <c r="C79" s="69">
        <v>300</v>
      </c>
      <c r="D79" s="113" t="s">
        <v>146</v>
      </c>
      <c r="E79" s="69">
        <v>1082125034</v>
      </c>
      <c r="F79" s="69" t="s">
        <v>177</v>
      </c>
      <c r="G79" s="104" t="s">
        <v>178</v>
      </c>
      <c r="H79" s="122">
        <v>41264</v>
      </c>
      <c r="I79" s="121"/>
      <c r="J79" s="69" t="s">
        <v>179</v>
      </c>
      <c r="K79" s="69" t="s">
        <v>180</v>
      </c>
      <c r="L79" s="121" t="s">
        <v>181</v>
      </c>
      <c r="M79" s="69" t="s">
        <v>99</v>
      </c>
      <c r="N79" s="69" t="s">
        <v>99</v>
      </c>
      <c r="O79" s="69" t="s">
        <v>99</v>
      </c>
      <c r="P79" s="203"/>
      <c r="Q79" s="204"/>
    </row>
    <row r="80" spans="2:17" ht="44.25" customHeight="1" x14ac:dyDescent="0.3">
      <c r="B80" s="74" t="s">
        <v>147</v>
      </c>
      <c r="C80" s="69">
        <v>150</v>
      </c>
      <c r="D80" s="113" t="s">
        <v>148</v>
      </c>
      <c r="E80" s="69">
        <v>55160125</v>
      </c>
      <c r="F80" s="69" t="s">
        <v>182</v>
      </c>
      <c r="G80" s="69" t="s">
        <v>183</v>
      </c>
      <c r="H80" s="122">
        <v>38332</v>
      </c>
      <c r="I80" s="121"/>
      <c r="J80" s="69" t="s">
        <v>184</v>
      </c>
      <c r="K80" s="121" t="s">
        <v>185</v>
      </c>
      <c r="L80" s="121" t="s">
        <v>186</v>
      </c>
      <c r="M80" s="69" t="s">
        <v>99</v>
      </c>
      <c r="N80" s="69" t="s">
        <v>99</v>
      </c>
      <c r="O80" s="69" t="s">
        <v>99</v>
      </c>
      <c r="P80" s="208"/>
      <c r="Q80" s="208"/>
    </row>
    <row r="81" spans="2:17" ht="33" customHeight="1" x14ac:dyDescent="0.3">
      <c r="B81" s="124" t="s">
        <v>147</v>
      </c>
      <c r="C81" s="149">
        <v>150</v>
      </c>
      <c r="D81" s="124" t="s">
        <v>149</v>
      </c>
      <c r="E81" s="126">
        <v>55179778</v>
      </c>
      <c r="F81" s="126" t="s">
        <v>117</v>
      </c>
      <c r="G81" s="126" t="s">
        <v>183</v>
      </c>
      <c r="H81" s="122">
        <v>40354</v>
      </c>
      <c r="I81" s="121"/>
      <c r="J81" s="126" t="s">
        <v>123</v>
      </c>
      <c r="K81" s="121" t="s">
        <v>187</v>
      </c>
      <c r="L81" s="121" t="s">
        <v>188</v>
      </c>
      <c r="M81" s="126" t="s">
        <v>99</v>
      </c>
      <c r="N81" s="126" t="s">
        <v>99</v>
      </c>
      <c r="O81" s="126" t="s">
        <v>99</v>
      </c>
      <c r="P81" s="203"/>
      <c r="Q81" s="204"/>
    </row>
    <row r="82" spans="2:17" ht="50.25" customHeight="1" x14ac:dyDescent="0.3">
      <c r="B82" s="124" t="s">
        <v>147</v>
      </c>
      <c r="C82" s="149">
        <v>150</v>
      </c>
      <c r="D82" s="124" t="s">
        <v>150</v>
      </c>
      <c r="E82" s="126">
        <v>1075208849</v>
      </c>
      <c r="F82" s="126" t="s">
        <v>117</v>
      </c>
      <c r="G82" s="126" t="s">
        <v>118</v>
      </c>
      <c r="H82" s="122">
        <v>40599</v>
      </c>
      <c r="I82" s="121"/>
      <c r="J82" s="126" t="s">
        <v>123</v>
      </c>
      <c r="K82" s="121" t="s">
        <v>189</v>
      </c>
      <c r="L82" s="121" t="s">
        <v>188</v>
      </c>
      <c r="M82" s="126" t="s">
        <v>99</v>
      </c>
      <c r="N82" s="126" t="s">
        <v>100</v>
      </c>
      <c r="O82" s="126" t="s">
        <v>99</v>
      </c>
      <c r="P82" s="203" t="s">
        <v>190</v>
      </c>
      <c r="Q82" s="204"/>
    </row>
    <row r="83" spans="2:17" ht="57" customHeight="1" x14ac:dyDescent="0.3">
      <c r="B83" s="124" t="s">
        <v>147</v>
      </c>
      <c r="C83" s="149">
        <v>150</v>
      </c>
      <c r="D83" s="124" t="s">
        <v>191</v>
      </c>
      <c r="E83" s="126">
        <v>51893216</v>
      </c>
      <c r="F83" s="126" t="s">
        <v>117</v>
      </c>
      <c r="G83" s="126" t="s">
        <v>192</v>
      </c>
      <c r="H83" s="122">
        <v>34292</v>
      </c>
      <c r="I83" s="121"/>
      <c r="J83" s="8" t="s">
        <v>194</v>
      </c>
      <c r="K83" s="126" t="s">
        <v>193</v>
      </c>
      <c r="L83" s="121" t="s">
        <v>195</v>
      </c>
      <c r="M83" s="126" t="s">
        <v>99</v>
      </c>
      <c r="N83" s="126" t="s">
        <v>99</v>
      </c>
      <c r="O83" s="126" t="s">
        <v>99</v>
      </c>
      <c r="P83" s="203"/>
      <c r="Q83" s="204"/>
    </row>
    <row r="84" spans="2:17" ht="33" customHeight="1" x14ac:dyDescent="0.3">
      <c r="B84" s="124" t="s">
        <v>147</v>
      </c>
      <c r="C84" s="149">
        <v>150</v>
      </c>
      <c r="D84" s="124" t="s">
        <v>151</v>
      </c>
      <c r="E84" s="126">
        <v>31174984</v>
      </c>
      <c r="F84" s="126" t="s">
        <v>117</v>
      </c>
      <c r="G84" s="126" t="s">
        <v>196</v>
      </c>
      <c r="H84" s="122">
        <v>37203</v>
      </c>
      <c r="I84" s="121"/>
      <c r="J84" s="126" t="s">
        <v>197</v>
      </c>
      <c r="K84" s="121" t="s">
        <v>198</v>
      </c>
      <c r="L84" s="121" t="s">
        <v>199</v>
      </c>
      <c r="M84" s="126" t="s">
        <v>99</v>
      </c>
      <c r="N84" s="126" t="s">
        <v>99</v>
      </c>
      <c r="O84" s="126" t="s">
        <v>99</v>
      </c>
      <c r="P84" s="203"/>
      <c r="Q84" s="204"/>
    </row>
    <row r="85" spans="2:17" ht="50.25" customHeight="1" x14ac:dyDescent="0.3">
      <c r="B85" s="124" t="s">
        <v>147</v>
      </c>
      <c r="C85" s="149">
        <v>150</v>
      </c>
      <c r="D85" s="124" t="s">
        <v>152</v>
      </c>
      <c r="E85" s="126">
        <v>52962902</v>
      </c>
      <c r="F85" s="126" t="s">
        <v>117</v>
      </c>
      <c r="G85" s="126" t="s">
        <v>121</v>
      </c>
      <c r="H85" s="122">
        <v>39066</v>
      </c>
      <c r="I85" s="121"/>
      <c r="J85" s="126" t="s">
        <v>200</v>
      </c>
      <c r="K85" s="121" t="s">
        <v>201</v>
      </c>
      <c r="L85" s="121" t="s">
        <v>202</v>
      </c>
      <c r="M85" s="126" t="s">
        <v>99</v>
      </c>
      <c r="N85" s="126" t="s">
        <v>99</v>
      </c>
      <c r="O85" s="126" t="s">
        <v>99</v>
      </c>
      <c r="P85" s="203"/>
      <c r="Q85" s="204"/>
    </row>
    <row r="86" spans="2:17" ht="59.25" customHeight="1" x14ac:dyDescent="0.3">
      <c r="B86" s="124" t="s">
        <v>147</v>
      </c>
      <c r="C86" s="149">
        <v>150</v>
      </c>
      <c r="D86" s="124" t="s">
        <v>153</v>
      </c>
      <c r="E86" s="126">
        <v>52805679</v>
      </c>
      <c r="F86" s="126" t="s">
        <v>117</v>
      </c>
      <c r="G86" s="126" t="s">
        <v>183</v>
      </c>
      <c r="H86" s="122">
        <v>41621</v>
      </c>
      <c r="I86" s="121"/>
      <c r="J86" s="126" t="s">
        <v>203</v>
      </c>
      <c r="K86" s="121" t="s">
        <v>204</v>
      </c>
      <c r="L86" s="121" t="s">
        <v>205</v>
      </c>
      <c r="M86" s="126" t="s">
        <v>99</v>
      </c>
      <c r="N86" s="126" t="s">
        <v>99</v>
      </c>
      <c r="O86" s="126" t="s">
        <v>99</v>
      </c>
      <c r="P86" s="203"/>
      <c r="Q86" s="204"/>
    </row>
    <row r="87" spans="2:17" ht="75" customHeight="1" x14ac:dyDescent="0.3">
      <c r="B87" s="124" t="s">
        <v>147</v>
      </c>
      <c r="C87" s="149">
        <v>150</v>
      </c>
      <c r="D87" s="124" t="s">
        <v>154</v>
      </c>
      <c r="E87" s="126">
        <v>1075598507</v>
      </c>
      <c r="F87" s="126" t="s">
        <v>117</v>
      </c>
      <c r="G87" s="126" t="s">
        <v>121</v>
      </c>
      <c r="H87" s="122">
        <v>41873</v>
      </c>
      <c r="I87" s="121"/>
      <c r="J87" s="126" t="s">
        <v>206</v>
      </c>
      <c r="K87" s="121" t="s">
        <v>207</v>
      </c>
      <c r="L87" s="121" t="s">
        <v>208</v>
      </c>
      <c r="M87" s="126" t="s">
        <v>99</v>
      </c>
      <c r="N87" s="126" t="s">
        <v>99</v>
      </c>
      <c r="O87" s="126" t="s">
        <v>99</v>
      </c>
      <c r="P87" s="203"/>
      <c r="Q87" s="204"/>
    </row>
    <row r="88" spans="2:17" ht="45" customHeight="1" x14ac:dyDescent="0.3">
      <c r="B88" s="124" t="s">
        <v>147</v>
      </c>
      <c r="C88" s="149">
        <v>150</v>
      </c>
      <c r="D88" s="113" t="s">
        <v>155</v>
      </c>
      <c r="E88" s="69">
        <v>7727966</v>
      </c>
      <c r="F88" s="69" t="s">
        <v>209</v>
      </c>
      <c r="G88" s="69" t="s">
        <v>118</v>
      </c>
      <c r="H88" s="122">
        <v>41485</v>
      </c>
      <c r="I88" s="121"/>
      <c r="J88" s="69" t="s">
        <v>210</v>
      </c>
      <c r="K88" s="121" t="s">
        <v>211</v>
      </c>
      <c r="L88" s="121" t="s">
        <v>212</v>
      </c>
      <c r="M88" s="126" t="s">
        <v>99</v>
      </c>
      <c r="N88" s="126" t="s">
        <v>99</v>
      </c>
      <c r="O88" s="126" t="s">
        <v>99</v>
      </c>
      <c r="P88" s="203"/>
      <c r="Q88" s="204"/>
    </row>
    <row r="89" spans="2:17" ht="33" customHeight="1" x14ac:dyDescent="0.3">
      <c r="B89" s="124" t="s">
        <v>147</v>
      </c>
      <c r="C89" s="149">
        <v>150</v>
      </c>
      <c r="D89" s="113" t="s">
        <v>156</v>
      </c>
      <c r="E89" s="69"/>
      <c r="F89" s="69"/>
      <c r="G89" s="69"/>
      <c r="H89" s="69"/>
      <c r="I89" s="121"/>
      <c r="J89" s="69"/>
      <c r="K89" s="121"/>
      <c r="L89" s="121"/>
      <c r="M89" s="126" t="s">
        <v>99</v>
      </c>
      <c r="N89" s="126" t="s">
        <v>99</v>
      </c>
      <c r="O89" s="126" t="s">
        <v>99</v>
      </c>
      <c r="P89" s="203"/>
      <c r="Q89" s="204"/>
    </row>
    <row r="91" spans="2:17" ht="15" thickBot="1" x14ac:dyDescent="0.35"/>
    <row r="92" spans="2:17" ht="26.4" thickBot="1" x14ac:dyDescent="0.35">
      <c r="B92" s="230" t="s">
        <v>45</v>
      </c>
      <c r="C92" s="231"/>
      <c r="D92" s="231"/>
      <c r="E92" s="231"/>
      <c r="F92" s="231"/>
      <c r="G92" s="231"/>
      <c r="H92" s="231"/>
      <c r="I92" s="231"/>
      <c r="J92" s="231"/>
      <c r="K92" s="231"/>
      <c r="L92" s="231"/>
      <c r="M92" s="231"/>
      <c r="N92" s="232"/>
    </row>
    <row r="95" spans="2:17" ht="46.2" customHeight="1" x14ac:dyDescent="0.3">
      <c r="B95" s="63" t="s">
        <v>33</v>
      </c>
      <c r="C95" s="63" t="s">
        <v>46</v>
      </c>
      <c r="D95" s="205" t="s">
        <v>3</v>
      </c>
      <c r="E95" s="207"/>
    </row>
    <row r="96" spans="2:17" ht="46.95" customHeight="1" x14ac:dyDescent="0.3">
      <c r="B96" s="64" t="s">
        <v>88</v>
      </c>
      <c r="C96" s="58" t="s">
        <v>99</v>
      </c>
      <c r="D96" s="202"/>
      <c r="E96" s="202"/>
    </row>
    <row r="99" spans="1:26" ht="25.8" x14ac:dyDescent="0.3">
      <c r="B99" s="209" t="s">
        <v>62</v>
      </c>
      <c r="C99" s="210"/>
      <c r="D99" s="210"/>
      <c r="E99" s="210"/>
      <c r="F99" s="210"/>
      <c r="G99" s="210"/>
      <c r="H99" s="210"/>
      <c r="I99" s="210"/>
      <c r="J99" s="210"/>
      <c r="K99" s="210"/>
      <c r="L99" s="210"/>
      <c r="M99" s="210"/>
      <c r="N99" s="210"/>
      <c r="O99" s="210"/>
      <c r="P99" s="210"/>
    </row>
    <row r="101" spans="1:26" ht="15" thickBot="1" x14ac:dyDescent="0.35"/>
    <row r="102" spans="1:26" ht="26.4" thickBot="1" x14ac:dyDescent="0.35">
      <c r="B102" s="230" t="s">
        <v>53</v>
      </c>
      <c r="C102" s="231"/>
      <c r="D102" s="231"/>
      <c r="E102" s="231"/>
      <c r="F102" s="231"/>
      <c r="G102" s="231"/>
      <c r="H102" s="231"/>
      <c r="I102" s="231"/>
      <c r="J102" s="231"/>
      <c r="K102" s="231"/>
      <c r="L102" s="231"/>
      <c r="M102" s="231"/>
      <c r="N102" s="232"/>
    </row>
    <row r="104" spans="1:26" ht="15" thickBot="1" x14ac:dyDescent="0.35">
      <c r="M104" s="60"/>
      <c r="N104" s="60"/>
    </row>
    <row r="105" spans="1:26" s="91" customFormat="1" ht="109.5" customHeight="1" x14ac:dyDescent="0.3">
      <c r="B105" s="101" t="s">
        <v>108</v>
      </c>
      <c r="C105" s="101" t="s">
        <v>109</v>
      </c>
      <c r="D105" s="137" t="s">
        <v>110</v>
      </c>
      <c r="E105" s="101" t="s">
        <v>44</v>
      </c>
      <c r="F105" s="101" t="s">
        <v>22</v>
      </c>
      <c r="G105" s="101" t="s">
        <v>65</v>
      </c>
      <c r="H105" s="101" t="s">
        <v>17</v>
      </c>
      <c r="I105" s="101" t="s">
        <v>10</v>
      </c>
      <c r="J105" s="101" t="s">
        <v>31</v>
      </c>
      <c r="K105" s="101" t="s">
        <v>60</v>
      </c>
      <c r="L105" s="101" t="s">
        <v>20</v>
      </c>
      <c r="M105" s="87" t="s">
        <v>26</v>
      </c>
      <c r="N105" s="101" t="s">
        <v>111</v>
      </c>
      <c r="O105" s="101" t="s">
        <v>36</v>
      </c>
      <c r="P105" s="102" t="s">
        <v>11</v>
      </c>
      <c r="Q105" s="102" t="s">
        <v>19</v>
      </c>
    </row>
    <row r="106" spans="1:26" s="97" customFormat="1" ht="43.2" x14ac:dyDescent="0.3">
      <c r="A106" s="43">
        <v>1</v>
      </c>
      <c r="B106" s="98" t="s">
        <v>128</v>
      </c>
      <c r="C106" s="98" t="s">
        <v>128</v>
      </c>
      <c r="D106" s="138" t="s">
        <v>393</v>
      </c>
      <c r="E106" s="119">
        <v>1427</v>
      </c>
      <c r="F106" s="94" t="s">
        <v>100</v>
      </c>
      <c r="G106" s="110"/>
      <c r="H106" s="100">
        <v>40827</v>
      </c>
      <c r="I106" s="100">
        <v>40936</v>
      </c>
      <c r="J106" s="95" t="s">
        <v>100</v>
      </c>
      <c r="K106" s="119">
        <v>0</v>
      </c>
      <c r="L106" s="95" t="s">
        <v>394</v>
      </c>
      <c r="M106" s="86"/>
      <c r="N106" s="86"/>
      <c r="O106" s="24">
        <v>118196000</v>
      </c>
      <c r="P106" s="24">
        <v>126</v>
      </c>
      <c r="Q106" s="111" t="s">
        <v>395</v>
      </c>
      <c r="R106" s="96"/>
      <c r="S106" s="96"/>
      <c r="T106" s="96"/>
      <c r="U106" s="96"/>
      <c r="V106" s="96"/>
      <c r="W106" s="96"/>
      <c r="X106" s="96"/>
      <c r="Y106" s="96"/>
      <c r="Z106" s="96"/>
    </row>
    <row r="107" spans="1:26" s="97" customFormat="1" ht="72" customHeight="1" x14ac:dyDescent="0.3">
      <c r="A107" s="43">
        <f>+A106+1</f>
        <v>2</v>
      </c>
      <c r="B107" s="98" t="s">
        <v>128</v>
      </c>
      <c r="C107" s="98" t="s">
        <v>128</v>
      </c>
      <c r="D107" s="138" t="s">
        <v>393</v>
      </c>
      <c r="E107" s="119">
        <v>1398</v>
      </c>
      <c r="F107" s="94" t="s">
        <v>100</v>
      </c>
      <c r="G107" s="94"/>
      <c r="H107" s="100">
        <v>40812</v>
      </c>
      <c r="I107" s="100">
        <v>40936</v>
      </c>
      <c r="J107" s="95" t="s">
        <v>100</v>
      </c>
      <c r="K107" s="119">
        <v>0</v>
      </c>
      <c r="L107" s="95" t="s">
        <v>396</v>
      </c>
      <c r="M107" s="86"/>
      <c r="N107" s="86"/>
      <c r="O107" s="24">
        <v>388752000</v>
      </c>
      <c r="P107" s="24">
        <v>127</v>
      </c>
      <c r="Q107" s="111" t="s">
        <v>395</v>
      </c>
      <c r="R107" s="96"/>
      <c r="S107" s="96"/>
      <c r="T107" s="96"/>
      <c r="U107" s="96"/>
      <c r="V107" s="96"/>
      <c r="W107" s="96"/>
      <c r="X107" s="96"/>
      <c r="Y107" s="96"/>
      <c r="Z107" s="96"/>
    </row>
    <row r="108" spans="1:26" s="97" customFormat="1" x14ac:dyDescent="0.3">
      <c r="A108" s="43"/>
      <c r="B108" s="45" t="s">
        <v>16</v>
      </c>
      <c r="C108" s="98"/>
      <c r="D108" s="138"/>
      <c r="E108" s="93"/>
      <c r="F108" s="94"/>
      <c r="G108" s="94"/>
      <c r="H108" s="94"/>
      <c r="I108" s="95"/>
      <c r="J108" s="95"/>
      <c r="K108" s="99"/>
      <c r="L108" s="99"/>
      <c r="M108" s="109"/>
      <c r="N108" s="99"/>
      <c r="O108" s="24"/>
      <c r="P108" s="24"/>
      <c r="Q108" s="112"/>
    </row>
    <row r="109" spans="1:26" x14ac:dyDescent="0.3">
      <c r="B109" s="27"/>
      <c r="C109" s="27"/>
      <c r="D109" s="139"/>
      <c r="E109" s="28"/>
      <c r="F109" s="27"/>
      <c r="G109" s="27"/>
      <c r="H109" s="27"/>
      <c r="I109" s="27"/>
      <c r="J109" s="27"/>
      <c r="K109" s="27"/>
      <c r="L109" s="27"/>
      <c r="M109" s="27"/>
      <c r="N109" s="27"/>
      <c r="O109" s="27"/>
      <c r="P109" s="27"/>
    </row>
    <row r="110" spans="1:26" ht="18" x14ac:dyDescent="0.3">
      <c r="B110" s="55" t="s">
        <v>32</v>
      </c>
      <c r="C110" s="68">
        <f>+K108</f>
        <v>0</v>
      </c>
      <c r="H110" s="29"/>
      <c r="I110" s="29"/>
      <c r="J110" s="29"/>
      <c r="K110" s="29"/>
      <c r="L110" s="29"/>
      <c r="M110" s="29"/>
      <c r="N110" s="27"/>
      <c r="O110" s="27"/>
      <c r="P110" s="27"/>
    </row>
    <row r="112" spans="1:26" ht="15" thickBot="1" x14ac:dyDescent="0.35"/>
    <row r="113" spans="2:17" ht="37.200000000000003" customHeight="1" thickBot="1" x14ac:dyDescent="0.35">
      <c r="B113" s="71" t="s">
        <v>48</v>
      </c>
      <c r="C113" s="72" t="s">
        <v>49</v>
      </c>
      <c r="D113" s="141" t="s">
        <v>50</v>
      </c>
      <c r="E113" s="72" t="s">
        <v>54</v>
      </c>
    </row>
    <row r="114" spans="2:17" ht="41.4" customHeight="1" x14ac:dyDescent="0.3">
      <c r="B114" s="62" t="s">
        <v>89</v>
      </c>
      <c r="C114" s="65">
        <v>20</v>
      </c>
      <c r="D114" s="142">
        <v>0</v>
      </c>
      <c r="E114" s="233">
        <f>+D114+D115+D116</f>
        <v>0</v>
      </c>
    </row>
    <row r="115" spans="2:17" x14ac:dyDescent="0.3">
      <c r="B115" s="62" t="s">
        <v>90</v>
      </c>
      <c r="C115" s="53">
        <v>30</v>
      </c>
      <c r="D115" s="3">
        <v>0</v>
      </c>
      <c r="E115" s="234"/>
    </row>
    <row r="116" spans="2:17" ht="15" thickBot="1" x14ac:dyDescent="0.35">
      <c r="B116" s="62" t="s">
        <v>91</v>
      </c>
      <c r="C116" s="67">
        <v>40</v>
      </c>
      <c r="D116" s="143">
        <v>0</v>
      </c>
      <c r="E116" s="235"/>
    </row>
    <row r="118" spans="2:17" ht="15" thickBot="1" x14ac:dyDescent="0.35"/>
    <row r="119" spans="2:17" ht="26.4" thickBot="1" x14ac:dyDescent="0.35">
      <c r="B119" s="230" t="s">
        <v>51</v>
      </c>
      <c r="C119" s="231"/>
      <c r="D119" s="231"/>
      <c r="E119" s="231"/>
      <c r="F119" s="231"/>
      <c r="G119" s="231"/>
      <c r="H119" s="231"/>
      <c r="I119" s="231"/>
      <c r="J119" s="231"/>
      <c r="K119" s="231"/>
      <c r="L119" s="231"/>
      <c r="M119" s="231"/>
      <c r="N119" s="232"/>
    </row>
    <row r="121" spans="2:17" ht="76.5" customHeight="1" x14ac:dyDescent="0.3">
      <c r="B121" s="52" t="s">
        <v>0</v>
      </c>
      <c r="C121" s="52" t="s">
        <v>39</v>
      </c>
      <c r="D121" s="130" t="s">
        <v>40</v>
      </c>
      <c r="E121" s="52" t="s">
        <v>78</v>
      </c>
      <c r="F121" s="52" t="s">
        <v>80</v>
      </c>
      <c r="G121" s="52" t="s">
        <v>81</v>
      </c>
      <c r="H121" s="52" t="s">
        <v>82</v>
      </c>
      <c r="I121" s="52" t="s">
        <v>79</v>
      </c>
      <c r="J121" s="205" t="s">
        <v>83</v>
      </c>
      <c r="K121" s="206"/>
      <c r="L121" s="207"/>
      <c r="M121" s="52" t="s">
        <v>87</v>
      </c>
      <c r="N121" s="52" t="s">
        <v>41</v>
      </c>
      <c r="O121" s="52" t="s">
        <v>42</v>
      </c>
      <c r="P121" s="205" t="s">
        <v>3</v>
      </c>
      <c r="Q121" s="207"/>
    </row>
    <row r="122" spans="2:17" ht="60.75" customHeight="1" x14ac:dyDescent="0.3">
      <c r="B122" s="74" t="s">
        <v>95</v>
      </c>
      <c r="C122" s="74"/>
      <c r="D122" s="3"/>
      <c r="E122" s="3"/>
      <c r="F122" s="3"/>
      <c r="G122" s="3"/>
      <c r="H122" s="3"/>
      <c r="I122" s="4"/>
      <c r="J122" s="1" t="s">
        <v>84</v>
      </c>
      <c r="K122" s="81" t="s">
        <v>85</v>
      </c>
      <c r="L122" s="80" t="s">
        <v>86</v>
      </c>
      <c r="M122" s="58"/>
      <c r="N122" s="58"/>
      <c r="O122" s="58"/>
      <c r="P122" s="202" t="s">
        <v>409</v>
      </c>
      <c r="Q122" s="202"/>
    </row>
    <row r="123" spans="2:17" ht="60.75" customHeight="1" x14ac:dyDescent="0.3">
      <c r="B123" s="74" t="s">
        <v>96</v>
      </c>
      <c r="C123" s="74"/>
      <c r="D123" s="3"/>
      <c r="E123" s="3"/>
      <c r="F123" s="3"/>
      <c r="G123" s="3"/>
      <c r="H123" s="3"/>
      <c r="I123" s="4"/>
      <c r="J123" s="1"/>
      <c r="K123" s="81"/>
      <c r="L123" s="80"/>
      <c r="M123" s="58"/>
      <c r="N123" s="58"/>
      <c r="O123" s="58"/>
      <c r="P123" s="202" t="s">
        <v>409</v>
      </c>
      <c r="Q123" s="202"/>
    </row>
    <row r="124" spans="2:17" ht="33.6" customHeight="1" x14ac:dyDescent="0.3">
      <c r="B124" s="74" t="s">
        <v>97</v>
      </c>
      <c r="C124" s="74"/>
      <c r="D124" s="3"/>
      <c r="E124" s="3"/>
      <c r="F124" s="3"/>
      <c r="G124" s="3"/>
      <c r="H124" s="3"/>
      <c r="I124" s="4"/>
      <c r="J124" s="1"/>
      <c r="K124" s="80"/>
      <c r="L124" s="80"/>
      <c r="M124" s="58"/>
      <c r="N124" s="58"/>
      <c r="O124" s="58"/>
      <c r="P124" s="202" t="s">
        <v>409</v>
      </c>
      <c r="Q124" s="202"/>
    </row>
    <row r="127" spans="2:17" ht="15" thickBot="1" x14ac:dyDescent="0.35"/>
    <row r="128" spans="2:17" ht="54" customHeight="1" x14ac:dyDescent="0.3">
      <c r="B128" s="70" t="s">
        <v>33</v>
      </c>
      <c r="C128" s="70" t="s">
        <v>48</v>
      </c>
      <c r="D128" s="130" t="s">
        <v>49</v>
      </c>
      <c r="E128" s="70" t="s">
        <v>50</v>
      </c>
      <c r="F128" s="72" t="s">
        <v>55</v>
      </c>
      <c r="G128" s="77"/>
    </row>
    <row r="129" spans="2:7" ht="120.75" customHeight="1" x14ac:dyDescent="0.3">
      <c r="B129" s="224" t="s">
        <v>52</v>
      </c>
      <c r="C129" s="5" t="s">
        <v>92</v>
      </c>
      <c r="D129" s="3">
        <v>25</v>
      </c>
      <c r="E129" s="66">
        <v>0</v>
      </c>
      <c r="F129" s="225">
        <f>+E129+E130+E131</f>
        <v>0</v>
      </c>
      <c r="G129" s="78"/>
    </row>
    <row r="130" spans="2:7" ht="76.2" customHeight="1" x14ac:dyDescent="0.3">
      <c r="B130" s="224"/>
      <c r="C130" s="5" t="s">
        <v>93</v>
      </c>
      <c r="D130" s="113">
        <v>25</v>
      </c>
      <c r="E130" s="66">
        <v>0</v>
      </c>
      <c r="F130" s="226"/>
      <c r="G130" s="78"/>
    </row>
    <row r="131" spans="2:7" ht="69" customHeight="1" x14ac:dyDescent="0.3">
      <c r="B131" s="224"/>
      <c r="C131" s="5" t="s">
        <v>94</v>
      </c>
      <c r="D131" s="3">
        <v>10</v>
      </c>
      <c r="E131" s="66">
        <v>0</v>
      </c>
      <c r="F131" s="227"/>
      <c r="G131" s="78"/>
    </row>
    <row r="132" spans="2:7" x14ac:dyDescent="0.3">
      <c r="C132"/>
    </row>
    <row r="135" spans="2:7" x14ac:dyDescent="0.3">
      <c r="B135" s="61" t="s">
        <v>56</v>
      </c>
    </row>
    <row r="138" spans="2:7" x14ac:dyDescent="0.3">
      <c r="B138" s="73" t="s">
        <v>33</v>
      </c>
      <c r="C138" s="73" t="s">
        <v>57</v>
      </c>
      <c r="D138" s="136" t="s">
        <v>50</v>
      </c>
      <c r="E138" s="70" t="s">
        <v>16</v>
      </c>
    </row>
    <row r="139" spans="2:7" ht="27.6" x14ac:dyDescent="0.3">
      <c r="B139" s="2" t="s">
        <v>58</v>
      </c>
      <c r="C139" s="6">
        <v>40</v>
      </c>
      <c r="D139" s="3">
        <f>+E114</f>
        <v>0</v>
      </c>
      <c r="E139" s="228">
        <f>+D139+D140</f>
        <v>0</v>
      </c>
    </row>
    <row r="140" spans="2:7" ht="41.4" x14ac:dyDescent="0.3">
      <c r="B140" s="2" t="s">
        <v>59</v>
      </c>
      <c r="C140" s="6">
        <v>60</v>
      </c>
      <c r="D140" s="3">
        <f>+F129</f>
        <v>0</v>
      </c>
      <c r="E140" s="229"/>
    </row>
    <row r="151" spans="1:1" x14ac:dyDescent="0.3">
      <c r="A151" s="8" t="s">
        <v>127</v>
      </c>
    </row>
  </sheetData>
  <mergeCells count="51">
    <mergeCell ref="O63:P63"/>
    <mergeCell ref="B129:B131"/>
    <mergeCell ref="F129:F131"/>
    <mergeCell ref="E139:E140"/>
    <mergeCell ref="B2:P2"/>
    <mergeCell ref="B99:P99"/>
    <mergeCell ref="B119:N119"/>
    <mergeCell ref="E114:E116"/>
    <mergeCell ref="B92:N92"/>
    <mergeCell ref="D95:E95"/>
    <mergeCell ref="D96:E96"/>
    <mergeCell ref="B102:N102"/>
    <mergeCell ref="P74:Q74"/>
    <mergeCell ref="B69:N69"/>
    <mergeCell ref="E40:E41"/>
    <mergeCell ref="O62:P62"/>
    <mergeCell ref="B59:N59"/>
    <mergeCell ref="C57:N57"/>
    <mergeCell ref="B14:C21"/>
    <mergeCell ref="D53:E53"/>
    <mergeCell ref="M45:N45"/>
    <mergeCell ref="B53:B54"/>
    <mergeCell ref="C53:C54"/>
    <mergeCell ref="B4:P4"/>
    <mergeCell ref="B22:C22"/>
    <mergeCell ref="C6:N6"/>
    <mergeCell ref="C7:N7"/>
    <mergeCell ref="C8:N8"/>
    <mergeCell ref="C9:N9"/>
    <mergeCell ref="C10:E10"/>
    <mergeCell ref="J121:L121"/>
    <mergeCell ref="P121:Q121"/>
    <mergeCell ref="P82:Q82"/>
    <mergeCell ref="P83:Q83"/>
    <mergeCell ref="P84:Q84"/>
    <mergeCell ref="P85:Q85"/>
    <mergeCell ref="P86:Q86"/>
    <mergeCell ref="P87:Q87"/>
    <mergeCell ref="J74:L74"/>
    <mergeCell ref="P75:Q75"/>
    <mergeCell ref="P80:Q80"/>
    <mergeCell ref="P79:Q79"/>
    <mergeCell ref="P76:Q76"/>
    <mergeCell ref="P77:Q77"/>
    <mergeCell ref="P78:Q78"/>
    <mergeCell ref="P122:Q122"/>
    <mergeCell ref="P124:Q124"/>
    <mergeCell ref="P88:Q88"/>
    <mergeCell ref="P89:Q89"/>
    <mergeCell ref="P81:Q81"/>
    <mergeCell ref="P123:Q123"/>
  </mergeCells>
  <dataValidations count="2">
    <dataValidation type="decimal" allowBlank="1" showInputMessage="1" showErrorMessage="1" sqref="WVH983056 WLL983056 C65552 IV65552 SR65552 ACN65552 AMJ65552 AWF65552 BGB65552 BPX65552 BZT65552 CJP65552 CTL65552 DDH65552 DND65552 DWZ65552 EGV65552 EQR65552 FAN65552 FKJ65552 FUF65552 GEB65552 GNX65552 GXT65552 HHP65552 HRL65552 IBH65552 ILD65552 IUZ65552 JEV65552 JOR65552 JYN65552 KIJ65552 KSF65552 LCB65552 LLX65552 LVT65552 MFP65552 MPL65552 MZH65552 NJD65552 NSZ65552 OCV65552 OMR65552 OWN65552 PGJ65552 PQF65552 QAB65552 QJX65552 QTT65552 RDP65552 RNL65552 RXH65552 SHD65552 SQZ65552 TAV65552 TKR65552 TUN65552 UEJ65552 UOF65552 UYB65552 VHX65552 VRT65552 WBP65552 WLL65552 WVH65552 C131088 IV131088 SR131088 ACN131088 AMJ131088 AWF131088 BGB131088 BPX131088 BZT131088 CJP131088 CTL131088 DDH131088 DND131088 DWZ131088 EGV131088 EQR131088 FAN131088 FKJ131088 FUF131088 GEB131088 GNX131088 GXT131088 HHP131088 HRL131088 IBH131088 ILD131088 IUZ131088 JEV131088 JOR131088 JYN131088 KIJ131088 KSF131088 LCB131088 LLX131088 LVT131088 MFP131088 MPL131088 MZH131088 NJD131088 NSZ131088 OCV131088 OMR131088 OWN131088 PGJ131088 PQF131088 QAB131088 QJX131088 QTT131088 RDP131088 RNL131088 RXH131088 SHD131088 SQZ131088 TAV131088 TKR131088 TUN131088 UEJ131088 UOF131088 UYB131088 VHX131088 VRT131088 WBP131088 WLL131088 WVH131088 C196624 IV196624 SR196624 ACN196624 AMJ196624 AWF196624 BGB196624 BPX196624 BZT196624 CJP196624 CTL196624 DDH196624 DND196624 DWZ196624 EGV196624 EQR196624 FAN196624 FKJ196624 FUF196624 GEB196624 GNX196624 GXT196624 HHP196624 HRL196624 IBH196624 ILD196624 IUZ196624 JEV196624 JOR196624 JYN196624 KIJ196624 KSF196624 LCB196624 LLX196624 LVT196624 MFP196624 MPL196624 MZH196624 NJD196624 NSZ196624 OCV196624 OMR196624 OWN196624 PGJ196624 PQF196624 QAB196624 QJX196624 QTT196624 RDP196624 RNL196624 RXH196624 SHD196624 SQZ196624 TAV196624 TKR196624 TUN196624 UEJ196624 UOF196624 UYB196624 VHX196624 VRT196624 WBP196624 WLL196624 WVH196624 C262160 IV262160 SR262160 ACN262160 AMJ262160 AWF262160 BGB262160 BPX262160 BZT262160 CJP262160 CTL262160 DDH262160 DND262160 DWZ262160 EGV262160 EQR262160 FAN262160 FKJ262160 FUF262160 GEB262160 GNX262160 GXT262160 HHP262160 HRL262160 IBH262160 ILD262160 IUZ262160 JEV262160 JOR262160 JYN262160 KIJ262160 KSF262160 LCB262160 LLX262160 LVT262160 MFP262160 MPL262160 MZH262160 NJD262160 NSZ262160 OCV262160 OMR262160 OWN262160 PGJ262160 PQF262160 QAB262160 QJX262160 QTT262160 RDP262160 RNL262160 RXH262160 SHD262160 SQZ262160 TAV262160 TKR262160 TUN262160 UEJ262160 UOF262160 UYB262160 VHX262160 VRT262160 WBP262160 WLL262160 WVH262160 C327696 IV327696 SR327696 ACN327696 AMJ327696 AWF327696 BGB327696 BPX327696 BZT327696 CJP327696 CTL327696 DDH327696 DND327696 DWZ327696 EGV327696 EQR327696 FAN327696 FKJ327696 FUF327696 GEB327696 GNX327696 GXT327696 HHP327696 HRL327696 IBH327696 ILD327696 IUZ327696 JEV327696 JOR327696 JYN327696 KIJ327696 KSF327696 LCB327696 LLX327696 LVT327696 MFP327696 MPL327696 MZH327696 NJD327696 NSZ327696 OCV327696 OMR327696 OWN327696 PGJ327696 PQF327696 QAB327696 QJX327696 QTT327696 RDP327696 RNL327696 RXH327696 SHD327696 SQZ327696 TAV327696 TKR327696 TUN327696 UEJ327696 UOF327696 UYB327696 VHX327696 VRT327696 WBP327696 WLL327696 WVH327696 C393232 IV393232 SR393232 ACN393232 AMJ393232 AWF393232 BGB393232 BPX393232 BZT393232 CJP393232 CTL393232 DDH393232 DND393232 DWZ393232 EGV393232 EQR393232 FAN393232 FKJ393232 FUF393232 GEB393232 GNX393232 GXT393232 HHP393232 HRL393232 IBH393232 ILD393232 IUZ393232 JEV393232 JOR393232 JYN393232 KIJ393232 KSF393232 LCB393232 LLX393232 LVT393232 MFP393232 MPL393232 MZH393232 NJD393232 NSZ393232 OCV393232 OMR393232 OWN393232 PGJ393232 PQF393232 QAB393232 QJX393232 QTT393232 RDP393232 RNL393232 RXH393232 SHD393232 SQZ393232 TAV393232 TKR393232 TUN393232 UEJ393232 UOF393232 UYB393232 VHX393232 VRT393232 WBP393232 WLL393232 WVH393232 C458768 IV458768 SR458768 ACN458768 AMJ458768 AWF458768 BGB458768 BPX458768 BZT458768 CJP458768 CTL458768 DDH458768 DND458768 DWZ458768 EGV458768 EQR458768 FAN458768 FKJ458768 FUF458768 GEB458768 GNX458768 GXT458768 HHP458768 HRL458768 IBH458768 ILD458768 IUZ458768 JEV458768 JOR458768 JYN458768 KIJ458768 KSF458768 LCB458768 LLX458768 LVT458768 MFP458768 MPL458768 MZH458768 NJD458768 NSZ458768 OCV458768 OMR458768 OWN458768 PGJ458768 PQF458768 QAB458768 QJX458768 QTT458768 RDP458768 RNL458768 RXH458768 SHD458768 SQZ458768 TAV458768 TKR458768 TUN458768 UEJ458768 UOF458768 UYB458768 VHX458768 VRT458768 WBP458768 WLL458768 WVH458768 C524304 IV524304 SR524304 ACN524304 AMJ524304 AWF524304 BGB524304 BPX524304 BZT524304 CJP524304 CTL524304 DDH524304 DND524304 DWZ524304 EGV524304 EQR524304 FAN524304 FKJ524304 FUF524304 GEB524304 GNX524304 GXT524304 HHP524304 HRL524304 IBH524304 ILD524304 IUZ524304 JEV524304 JOR524304 JYN524304 KIJ524304 KSF524304 LCB524304 LLX524304 LVT524304 MFP524304 MPL524304 MZH524304 NJD524304 NSZ524304 OCV524304 OMR524304 OWN524304 PGJ524304 PQF524304 QAB524304 QJX524304 QTT524304 RDP524304 RNL524304 RXH524304 SHD524304 SQZ524304 TAV524304 TKR524304 TUN524304 UEJ524304 UOF524304 UYB524304 VHX524304 VRT524304 WBP524304 WLL524304 WVH524304 C589840 IV589840 SR589840 ACN589840 AMJ589840 AWF589840 BGB589840 BPX589840 BZT589840 CJP589840 CTL589840 DDH589840 DND589840 DWZ589840 EGV589840 EQR589840 FAN589840 FKJ589840 FUF589840 GEB589840 GNX589840 GXT589840 HHP589840 HRL589840 IBH589840 ILD589840 IUZ589840 JEV589840 JOR589840 JYN589840 KIJ589840 KSF589840 LCB589840 LLX589840 LVT589840 MFP589840 MPL589840 MZH589840 NJD589840 NSZ589840 OCV589840 OMR589840 OWN589840 PGJ589840 PQF589840 QAB589840 QJX589840 QTT589840 RDP589840 RNL589840 RXH589840 SHD589840 SQZ589840 TAV589840 TKR589840 TUN589840 UEJ589840 UOF589840 UYB589840 VHX589840 VRT589840 WBP589840 WLL589840 WVH589840 C655376 IV655376 SR655376 ACN655376 AMJ655376 AWF655376 BGB655376 BPX655376 BZT655376 CJP655376 CTL655376 DDH655376 DND655376 DWZ655376 EGV655376 EQR655376 FAN655376 FKJ655376 FUF655376 GEB655376 GNX655376 GXT655376 HHP655376 HRL655376 IBH655376 ILD655376 IUZ655376 JEV655376 JOR655376 JYN655376 KIJ655376 KSF655376 LCB655376 LLX655376 LVT655376 MFP655376 MPL655376 MZH655376 NJD655376 NSZ655376 OCV655376 OMR655376 OWN655376 PGJ655376 PQF655376 QAB655376 QJX655376 QTT655376 RDP655376 RNL655376 RXH655376 SHD655376 SQZ655376 TAV655376 TKR655376 TUN655376 UEJ655376 UOF655376 UYB655376 VHX655376 VRT655376 WBP655376 WLL655376 WVH655376 C720912 IV720912 SR720912 ACN720912 AMJ720912 AWF720912 BGB720912 BPX720912 BZT720912 CJP720912 CTL720912 DDH720912 DND720912 DWZ720912 EGV720912 EQR720912 FAN720912 FKJ720912 FUF720912 GEB720912 GNX720912 GXT720912 HHP720912 HRL720912 IBH720912 ILD720912 IUZ720912 JEV720912 JOR720912 JYN720912 KIJ720912 KSF720912 LCB720912 LLX720912 LVT720912 MFP720912 MPL720912 MZH720912 NJD720912 NSZ720912 OCV720912 OMR720912 OWN720912 PGJ720912 PQF720912 QAB720912 QJX720912 QTT720912 RDP720912 RNL720912 RXH720912 SHD720912 SQZ720912 TAV720912 TKR720912 TUN720912 UEJ720912 UOF720912 UYB720912 VHX720912 VRT720912 WBP720912 WLL720912 WVH720912 C786448 IV786448 SR786448 ACN786448 AMJ786448 AWF786448 BGB786448 BPX786448 BZT786448 CJP786448 CTL786448 DDH786448 DND786448 DWZ786448 EGV786448 EQR786448 FAN786448 FKJ786448 FUF786448 GEB786448 GNX786448 GXT786448 HHP786448 HRL786448 IBH786448 ILD786448 IUZ786448 JEV786448 JOR786448 JYN786448 KIJ786448 KSF786448 LCB786448 LLX786448 LVT786448 MFP786448 MPL786448 MZH786448 NJD786448 NSZ786448 OCV786448 OMR786448 OWN786448 PGJ786448 PQF786448 QAB786448 QJX786448 QTT786448 RDP786448 RNL786448 RXH786448 SHD786448 SQZ786448 TAV786448 TKR786448 TUN786448 UEJ786448 UOF786448 UYB786448 VHX786448 VRT786448 WBP786448 WLL786448 WVH786448 C851984 IV851984 SR851984 ACN851984 AMJ851984 AWF851984 BGB851984 BPX851984 BZT851984 CJP851984 CTL851984 DDH851984 DND851984 DWZ851984 EGV851984 EQR851984 FAN851984 FKJ851984 FUF851984 GEB851984 GNX851984 GXT851984 HHP851984 HRL851984 IBH851984 ILD851984 IUZ851984 JEV851984 JOR851984 JYN851984 KIJ851984 KSF851984 LCB851984 LLX851984 LVT851984 MFP851984 MPL851984 MZH851984 NJD851984 NSZ851984 OCV851984 OMR851984 OWN851984 PGJ851984 PQF851984 QAB851984 QJX851984 QTT851984 RDP851984 RNL851984 RXH851984 SHD851984 SQZ851984 TAV851984 TKR851984 TUN851984 UEJ851984 UOF851984 UYB851984 VHX851984 VRT851984 WBP851984 WLL851984 WVH851984 C917520 IV917520 SR917520 ACN917520 AMJ917520 AWF917520 BGB917520 BPX917520 BZT917520 CJP917520 CTL917520 DDH917520 DND917520 DWZ917520 EGV917520 EQR917520 FAN917520 FKJ917520 FUF917520 GEB917520 GNX917520 GXT917520 HHP917520 HRL917520 IBH917520 ILD917520 IUZ917520 JEV917520 JOR917520 JYN917520 KIJ917520 KSF917520 LCB917520 LLX917520 LVT917520 MFP917520 MPL917520 MZH917520 NJD917520 NSZ917520 OCV917520 OMR917520 OWN917520 PGJ917520 PQF917520 QAB917520 QJX917520 QTT917520 RDP917520 RNL917520 RXH917520 SHD917520 SQZ917520 TAV917520 TKR917520 TUN917520 UEJ917520 UOF917520 UYB917520 VHX917520 VRT917520 WBP917520 WLL917520 WVH917520 C983056 IV983056 SR983056 ACN983056 AMJ983056 AWF983056 BGB983056 BPX983056 BZT983056 CJP983056 CTL983056 DDH983056 DND983056 DWZ983056 EGV983056 EQR983056 FAN983056 FKJ983056 FUF983056 GEB983056 GNX983056 GXT983056 HHP983056 HRL983056 IBH983056 ILD983056 IUZ983056 JEV983056 JOR983056 JYN983056 KIJ983056 KSF983056 LCB983056 LLX983056 LVT983056 MFP983056 MPL983056 MZH983056 NJD983056 NSZ983056 OCV983056 OMR983056 OWN983056 PGJ983056 PQF983056 QAB983056 QJX983056 QTT983056 RDP983056 RNL983056 RXH983056 SHD983056 SQZ983056 TAV983056 TKR983056 TUN983056 UEJ983056 UOF983056 UYB983056 VHX983056 VRT983056 WBP983056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56 A65552 IS65552 SO65552 ACK65552 AMG65552 AWC65552 BFY65552 BPU65552 BZQ65552 CJM65552 CTI65552 DDE65552 DNA65552 DWW65552 EGS65552 EQO65552 FAK65552 FKG65552 FUC65552 GDY65552 GNU65552 GXQ65552 HHM65552 HRI65552 IBE65552 ILA65552 IUW65552 JES65552 JOO65552 JYK65552 KIG65552 KSC65552 LBY65552 LLU65552 LVQ65552 MFM65552 MPI65552 MZE65552 NJA65552 NSW65552 OCS65552 OMO65552 OWK65552 PGG65552 PQC65552 PZY65552 QJU65552 QTQ65552 RDM65552 RNI65552 RXE65552 SHA65552 SQW65552 TAS65552 TKO65552 TUK65552 UEG65552 UOC65552 UXY65552 VHU65552 VRQ65552 WBM65552 WLI65552 WVE65552 A131088 IS131088 SO131088 ACK131088 AMG131088 AWC131088 BFY131088 BPU131088 BZQ131088 CJM131088 CTI131088 DDE131088 DNA131088 DWW131088 EGS131088 EQO131088 FAK131088 FKG131088 FUC131088 GDY131088 GNU131088 GXQ131088 HHM131088 HRI131088 IBE131088 ILA131088 IUW131088 JES131088 JOO131088 JYK131088 KIG131088 KSC131088 LBY131088 LLU131088 LVQ131088 MFM131088 MPI131088 MZE131088 NJA131088 NSW131088 OCS131088 OMO131088 OWK131088 PGG131088 PQC131088 PZY131088 QJU131088 QTQ131088 RDM131088 RNI131088 RXE131088 SHA131088 SQW131088 TAS131088 TKO131088 TUK131088 UEG131088 UOC131088 UXY131088 VHU131088 VRQ131088 WBM131088 WLI131088 WVE131088 A196624 IS196624 SO196624 ACK196624 AMG196624 AWC196624 BFY196624 BPU196624 BZQ196624 CJM196624 CTI196624 DDE196624 DNA196624 DWW196624 EGS196624 EQO196624 FAK196624 FKG196624 FUC196624 GDY196624 GNU196624 GXQ196624 HHM196624 HRI196624 IBE196624 ILA196624 IUW196624 JES196624 JOO196624 JYK196624 KIG196624 KSC196624 LBY196624 LLU196624 LVQ196624 MFM196624 MPI196624 MZE196624 NJA196624 NSW196624 OCS196624 OMO196624 OWK196624 PGG196624 PQC196624 PZY196624 QJU196624 QTQ196624 RDM196624 RNI196624 RXE196624 SHA196624 SQW196624 TAS196624 TKO196624 TUK196624 UEG196624 UOC196624 UXY196624 VHU196624 VRQ196624 WBM196624 WLI196624 WVE196624 A262160 IS262160 SO262160 ACK262160 AMG262160 AWC262160 BFY262160 BPU262160 BZQ262160 CJM262160 CTI262160 DDE262160 DNA262160 DWW262160 EGS262160 EQO262160 FAK262160 FKG262160 FUC262160 GDY262160 GNU262160 GXQ262160 HHM262160 HRI262160 IBE262160 ILA262160 IUW262160 JES262160 JOO262160 JYK262160 KIG262160 KSC262160 LBY262160 LLU262160 LVQ262160 MFM262160 MPI262160 MZE262160 NJA262160 NSW262160 OCS262160 OMO262160 OWK262160 PGG262160 PQC262160 PZY262160 QJU262160 QTQ262160 RDM262160 RNI262160 RXE262160 SHA262160 SQW262160 TAS262160 TKO262160 TUK262160 UEG262160 UOC262160 UXY262160 VHU262160 VRQ262160 WBM262160 WLI262160 WVE262160 A327696 IS327696 SO327696 ACK327696 AMG327696 AWC327696 BFY327696 BPU327696 BZQ327696 CJM327696 CTI327696 DDE327696 DNA327696 DWW327696 EGS327696 EQO327696 FAK327696 FKG327696 FUC327696 GDY327696 GNU327696 GXQ327696 HHM327696 HRI327696 IBE327696 ILA327696 IUW327696 JES327696 JOO327696 JYK327696 KIG327696 KSC327696 LBY327696 LLU327696 LVQ327696 MFM327696 MPI327696 MZE327696 NJA327696 NSW327696 OCS327696 OMO327696 OWK327696 PGG327696 PQC327696 PZY327696 QJU327696 QTQ327696 RDM327696 RNI327696 RXE327696 SHA327696 SQW327696 TAS327696 TKO327696 TUK327696 UEG327696 UOC327696 UXY327696 VHU327696 VRQ327696 WBM327696 WLI327696 WVE327696 A393232 IS393232 SO393232 ACK393232 AMG393232 AWC393232 BFY393232 BPU393232 BZQ393232 CJM393232 CTI393232 DDE393232 DNA393232 DWW393232 EGS393232 EQO393232 FAK393232 FKG393232 FUC393232 GDY393232 GNU393232 GXQ393232 HHM393232 HRI393232 IBE393232 ILA393232 IUW393232 JES393232 JOO393232 JYK393232 KIG393232 KSC393232 LBY393232 LLU393232 LVQ393232 MFM393232 MPI393232 MZE393232 NJA393232 NSW393232 OCS393232 OMO393232 OWK393232 PGG393232 PQC393232 PZY393232 QJU393232 QTQ393232 RDM393232 RNI393232 RXE393232 SHA393232 SQW393232 TAS393232 TKO393232 TUK393232 UEG393232 UOC393232 UXY393232 VHU393232 VRQ393232 WBM393232 WLI393232 WVE393232 A458768 IS458768 SO458768 ACK458768 AMG458768 AWC458768 BFY458768 BPU458768 BZQ458768 CJM458768 CTI458768 DDE458768 DNA458768 DWW458768 EGS458768 EQO458768 FAK458768 FKG458768 FUC458768 GDY458768 GNU458768 GXQ458768 HHM458768 HRI458768 IBE458768 ILA458768 IUW458768 JES458768 JOO458768 JYK458768 KIG458768 KSC458768 LBY458768 LLU458768 LVQ458768 MFM458768 MPI458768 MZE458768 NJA458768 NSW458768 OCS458768 OMO458768 OWK458768 PGG458768 PQC458768 PZY458768 QJU458768 QTQ458768 RDM458768 RNI458768 RXE458768 SHA458768 SQW458768 TAS458768 TKO458768 TUK458768 UEG458768 UOC458768 UXY458768 VHU458768 VRQ458768 WBM458768 WLI458768 WVE458768 A524304 IS524304 SO524304 ACK524304 AMG524304 AWC524304 BFY524304 BPU524304 BZQ524304 CJM524304 CTI524304 DDE524304 DNA524304 DWW524304 EGS524304 EQO524304 FAK524304 FKG524304 FUC524304 GDY524304 GNU524304 GXQ524304 HHM524304 HRI524304 IBE524304 ILA524304 IUW524304 JES524304 JOO524304 JYK524304 KIG524304 KSC524304 LBY524304 LLU524304 LVQ524304 MFM524304 MPI524304 MZE524304 NJA524304 NSW524304 OCS524304 OMO524304 OWK524304 PGG524304 PQC524304 PZY524304 QJU524304 QTQ524304 RDM524304 RNI524304 RXE524304 SHA524304 SQW524304 TAS524304 TKO524304 TUK524304 UEG524304 UOC524304 UXY524304 VHU524304 VRQ524304 WBM524304 WLI524304 WVE524304 A589840 IS589840 SO589840 ACK589840 AMG589840 AWC589840 BFY589840 BPU589840 BZQ589840 CJM589840 CTI589840 DDE589840 DNA589840 DWW589840 EGS589840 EQO589840 FAK589840 FKG589840 FUC589840 GDY589840 GNU589840 GXQ589840 HHM589840 HRI589840 IBE589840 ILA589840 IUW589840 JES589840 JOO589840 JYK589840 KIG589840 KSC589840 LBY589840 LLU589840 LVQ589840 MFM589840 MPI589840 MZE589840 NJA589840 NSW589840 OCS589840 OMO589840 OWK589840 PGG589840 PQC589840 PZY589840 QJU589840 QTQ589840 RDM589840 RNI589840 RXE589840 SHA589840 SQW589840 TAS589840 TKO589840 TUK589840 UEG589840 UOC589840 UXY589840 VHU589840 VRQ589840 WBM589840 WLI589840 WVE589840 A655376 IS655376 SO655376 ACK655376 AMG655376 AWC655376 BFY655376 BPU655376 BZQ655376 CJM655376 CTI655376 DDE655376 DNA655376 DWW655376 EGS655376 EQO655376 FAK655376 FKG655376 FUC655376 GDY655376 GNU655376 GXQ655376 HHM655376 HRI655376 IBE655376 ILA655376 IUW655376 JES655376 JOO655376 JYK655376 KIG655376 KSC655376 LBY655376 LLU655376 LVQ655376 MFM655376 MPI655376 MZE655376 NJA655376 NSW655376 OCS655376 OMO655376 OWK655376 PGG655376 PQC655376 PZY655376 QJU655376 QTQ655376 RDM655376 RNI655376 RXE655376 SHA655376 SQW655376 TAS655376 TKO655376 TUK655376 UEG655376 UOC655376 UXY655376 VHU655376 VRQ655376 WBM655376 WLI655376 WVE655376 A720912 IS720912 SO720912 ACK720912 AMG720912 AWC720912 BFY720912 BPU720912 BZQ720912 CJM720912 CTI720912 DDE720912 DNA720912 DWW720912 EGS720912 EQO720912 FAK720912 FKG720912 FUC720912 GDY720912 GNU720912 GXQ720912 HHM720912 HRI720912 IBE720912 ILA720912 IUW720912 JES720912 JOO720912 JYK720912 KIG720912 KSC720912 LBY720912 LLU720912 LVQ720912 MFM720912 MPI720912 MZE720912 NJA720912 NSW720912 OCS720912 OMO720912 OWK720912 PGG720912 PQC720912 PZY720912 QJU720912 QTQ720912 RDM720912 RNI720912 RXE720912 SHA720912 SQW720912 TAS720912 TKO720912 TUK720912 UEG720912 UOC720912 UXY720912 VHU720912 VRQ720912 WBM720912 WLI720912 WVE720912 A786448 IS786448 SO786448 ACK786448 AMG786448 AWC786448 BFY786448 BPU786448 BZQ786448 CJM786448 CTI786448 DDE786448 DNA786448 DWW786448 EGS786448 EQO786448 FAK786448 FKG786448 FUC786448 GDY786448 GNU786448 GXQ786448 HHM786448 HRI786448 IBE786448 ILA786448 IUW786448 JES786448 JOO786448 JYK786448 KIG786448 KSC786448 LBY786448 LLU786448 LVQ786448 MFM786448 MPI786448 MZE786448 NJA786448 NSW786448 OCS786448 OMO786448 OWK786448 PGG786448 PQC786448 PZY786448 QJU786448 QTQ786448 RDM786448 RNI786448 RXE786448 SHA786448 SQW786448 TAS786448 TKO786448 TUK786448 UEG786448 UOC786448 UXY786448 VHU786448 VRQ786448 WBM786448 WLI786448 WVE786448 A851984 IS851984 SO851984 ACK851984 AMG851984 AWC851984 BFY851984 BPU851984 BZQ851984 CJM851984 CTI851984 DDE851984 DNA851984 DWW851984 EGS851984 EQO851984 FAK851984 FKG851984 FUC851984 GDY851984 GNU851984 GXQ851984 HHM851984 HRI851984 IBE851984 ILA851984 IUW851984 JES851984 JOO851984 JYK851984 KIG851984 KSC851984 LBY851984 LLU851984 LVQ851984 MFM851984 MPI851984 MZE851984 NJA851984 NSW851984 OCS851984 OMO851984 OWK851984 PGG851984 PQC851984 PZY851984 QJU851984 QTQ851984 RDM851984 RNI851984 RXE851984 SHA851984 SQW851984 TAS851984 TKO851984 TUK851984 UEG851984 UOC851984 UXY851984 VHU851984 VRQ851984 WBM851984 WLI851984 WVE851984 A917520 IS917520 SO917520 ACK917520 AMG917520 AWC917520 BFY917520 BPU917520 BZQ917520 CJM917520 CTI917520 DDE917520 DNA917520 DWW917520 EGS917520 EQO917520 FAK917520 FKG917520 FUC917520 GDY917520 GNU917520 GXQ917520 HHM917520 HRI917520 IBE917520 ILA917520 IUW917520 JES917520 JOO917520 JYK917520 KIG917520 KSC917520 LBY917520 LLU917520 LVQ917520 MFM917520 MPI917520 MZE917520 NJA917520 NSW917520 OCS917520 OMO917520 OWK917520 PGG917520 PQC917520 PZY917520 QJU917520 QTQ917520 RDM917520 RNI917520 RXE917520 SHA917520 SQW917520 TAS917520 TKO917520 TUK917520 UEG917520 UOC917520 UXY917520 VHU917520 VRQ917520 WBM917520 WLI917520 WVE917520 A983056 IS983056 SO983056 ACK983056 AMG983056 AWC983056 BFY983056 BPU983056 BZQ983056 CJM983056 CTI983056 DDE983056 DNA983056 DWW983056 EGS983056 EQO983056 FAK983056 FKG983056 FUC983056 GDY983056 GNU983056 GXQ983056 HHM983056 HRI983056 IBE983056 ILA983056 IUW983056 JES983056 JOO983056 JYK983056 KIG983056 KSC983056 LBY983056 LLU983056 LVQ983056 MFM983056 MPI983056 MZE983056 NJA983056 NSW983056 OCS983056 OMO983056 OWK983056 PGG983056 PQC983056 PZY983056 QJU983056 QTQ983056 RDM983056 RNI983056 RXE983056 SHA983056 SQW983056 TAS983056 TKO983056 TUK983056 UEG983056 UOC983056 UXY983056 VHU983056 VRQ983056 WBM983056 WLI983056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8"/>
  <sheetViews>
    <sheetView topLeftCell="F12" zoomScale="80" zoomScaleNormal="80" workbookViewId="0">
      <selection activeCell="O78" sqref="O78"/>
    </sheetView>
  </sheetViews>
  <sheetFormatPr baseColWidth="10" defaultRowHeight="14.4" x14ac:dyDescent="0.3"/>
  <cols>
    <col min="1" max="1" width="3.109375" style="8" bestFit="1" customWidth="1"/>
    <col min="2" max="2" width="102.6640625" style="8" bestFit="1" customWidth="1"/>
    <col min="3" max="3" width="31.109375" style="8" customWidth="1"/>
    <col min="4" max="4" width="26.6640625" style="129" customWidth="1"/>
    <col min="5" max="5" width="25" style="8" customWidth="1"/>
    <col min="6" max="7" width="29.6640625" style="8" customWidth="1"/>
    <col min="8" max="8" width="24.5546875" style="8" customWidth="1"/>
    <col min="9" max="9" width="23" style="8" customWidth="1"/>
    <col min="10" max="10" width="20.33203125" style="8" customWidth="1"/>
    <col min="11" max="11" width="16.33203125" style="8" customWidth="1"/>
    <col min="12" max="12" width="27.33203125" style="8" customWidth="1"/>
    <col min="13" max="13" width="23.6640625" style="8" customWidth="1"/>
    <col min="14" max="14" width="22.109375" style="8" customWidth="1"/>
    <col min="15" max="15" width="26.109375" style="8" customWidth="1"/>
    <col min="16" max="16" width="19.5546875" style="8" bestFit="1" customWidth="1"/>
    <col min="17" max="17" width="38.6640625" style="8" customWidth="1"/>
    <col min="18" max="22" width="6.44140625" style="8" customWidth="1"/>
    <col min="23" max="251" width="11.44140625" style="8"/>
    <col min="252" max="252" width="1" style="8" customWidth="1"/>
    <col min="253" max="253" width="4.33203125" style="8" customWidth="1"/>
    <col min="254" max="254" width="34.6640625" style="8" customWidth="1"/>
    <col min="255" max="255" width="0" style="8" hidden="1" customWidth="1"/>
    <col min="256" max="256" width="20" style="8" customWidth="1"/>
    <col min="257" max="257" width="20.88671875" style="8" customWidth="1"/>
    <col min="258" max="258" width="25" style="8" customWidth="1"/>
    <col min="259" max="259" width="18.6640625" style="8" customWidth="1"/>
    <col min="260" max="260" width="29.6640625" style="8" customWidth="1"/>
    <col min="261" max="261" width="13.44140625" style="8" customWidth="1"/>
    <col min="262" max="262" width="13.88671875" style="8" customWidth="1"/>
    <col min="263" max="267" width="16.5546875" style="8" customWidth="1"/>
    <col min="268" max="268" width="20.5546875" style="8" customWidth="1"/>
    <col min="269" max="269" width="21.109375" style="8" customWidth="1"/>
    <col min="270" max="270" width="9.5546875" style="8" customWidth="1"/>
    <col min="271" max="271" width="0.44140625" style="8" customWidth="1"/>
    <col min="272" max="278" width="6.44140625" style="8" customWidth="1"/>
    <col min="279" max="507" width="11.44140625" style="8"/>
    <col min="508" max="508" width="1" style="8" customWidth="1"/>
    <col min="509" max="509" width="4.33203125" style="8" customWidth="1"/>
    <col min="510" max="510" width="34.6640625" style="8" customWidth="1"/>
    <col min="511" max="511" width="0" style="8" hidden="1" customWidth="1"/>
    <col min="512" max="512" width="20" style="8" customWidth="1"/>
    <col min="513" max="513" width="20.88671875" style="8" customWidth="1"/>
    <col min="514" max="514" width="25" style="8" customWidth="1"/>
    <col min="515" max="515" width="18.6640625" style="8" customWidth="1"/>
    <col min="516" max="516" width="29.6640625" style="8" customWidth="1"/>
    <col min="517" max="517" width="13.44140625" style="8" customWidth="1"/>
    <col min="518" max="518" width="13.88671875" style="8" customWidth="1"/>
    <col min="519" max="523" width="16.5546875" style="8" customWidth="1"/>
    <col min="524" max="524" width="20.5546875" style="8" customWidth="1"/>
    <col min="525" max="525" width="21.109375" style="8" customWidth="1"/>
    <col min="526" max="526" width="9.5546875" style="8" customWidth="1"/>
    <col min="527" max="527" width="0.44140625" style="8" customWidth="1"/>
    <col min="528" max="534" width="6.44140625" style="8" customWidth="1"/>
    <col min="535" max="763" width="11.44140625" style="8"/>
    <col min="764" max="764" width="1" style="8" customWidth="1"/>
    <col min="765" max="765" width="4.33203125" style="8" customWidth="1"/>
    <col min="766" max="766" width="34.6640625" style="8" customWidth="1"/>
    <col min="767" max="767" width="0" style="8" hidden="1" customWidth="1"/>
    <col min="768" max="768" width="20" style="8" customWidth="1"/>
    <col min="769" max="769" width="20.88671875" style="8" customWidth="1"/>
    <col min="770" max="770" width="25" style="8" customWidth="1"/>
    <col min="771" max="771" width="18.6640625" style="8" customWidth="1"/>
    <col min="772" max="772" width="29.6640625" style="8" customWidth="1"/>
    <col min="773" max="773" width="13.44140625" style="8" customWidth="1"/>
    <col min="774" max="774" width="13.88671875" style="8" customWidth="1"/>
    <col min="775" max="779" width="16.5546875" style="8" customWidth="1"/>
    <col min="780" max="780" width="20.5546875" style="8" customWidth="1"/>
    <col min="781" max="781" width="21.109375" style="8" customWidth="1"/>
    <col min="782" max="782" width="9.5546875" style="8" customWidth="1"/>
    <col min="783" max="783" width="0.44140625" style="8" customWidth="1"/>
    <col min="784" max="790" width="6.44140625" style="8" customWidth="1"/>
    <col min="791" max="1019" width="11.44140625" style="8"/>
    <col min="1020" max="1020" width="1" style="8" customWidth="1"/>
    <col min="1021" max="1021" width="4.33203125" style="8" customWidth="1"/>
    <col min="1022" max="1022" width="34.6640625" style="8" customWidth="1"/>
    <col min="1023" max="1023" width="0" style="8" hidden="1" customWidth="1"/>
    <col min="1024" max="1024" width="20" style="8" customWidth="1"/>
    <col min="1025" max="1025" width="20.88671875" style="8" customWidth="1"/>
    <col min="1026" max="1026" width="25" style="8" customWidth="1"/>
    <col min="1027" max="1027" width="18.6640625" style="8" customWidth="1"/>
    <col min="1028" max="1028" width="29.6640625" style="8" customWidth="1"/>
    <col min="1029" max="1029" width="13.44140625" style="8" customWidth="1"/>
    <col min="1030" max="1030" width="13.88671875" style="8" customWidth="1"/>
    <col min="1031" max="1035" width="16.5546875" style="8" customWidth="1"/>
    <col min="1036" max="1036" width="20.5546875" style="8" customWidth="1"/>
    <col min="1037" max="1037" width="21.109375" style="8" customWidth="1"/>
    <col min="1038" max="1038" width="9.5546875" style="8" customWidth="1"/>
    <col min="1039" max="1039" width="0.44140625" style="8" customWidth="1"/>
    <col min="1040" max="1046" width="6.44140625" style="8" customWidth="1"/>
    <col min="1047" max="1275" width="11.44140625" style="8"/>
    <col min="1276" max="1276" width="1" style="8" customWidth="1"/>
    <col min="1277" max="1277" width="4.33203125" style="8" customWidth="1"/>
    <col min="1278" max="1278" width="34.6640625" style="8" customWidth="1"/>
    <col min="1279" max="1279" width="0" style="8" hidden="1" customWidth="1"/>
    <col min="1280" max="1280" width="20" style="8" customWidth="1"/>
    <col min="1281" max="1281" width="20.88671875" style="8" customWidth="1"/>
    <col min="1282" max="1282" width="25" style="8" customWidth="1"/>
    <col min="1283" max="1283" width="18.6640625" style="8" customWidth="1"/>
    <col min="1284" max="1284" width="29.6640625" style="8" customWidth="1"/>
    <col min="1285" max="1285" width="13.44140625" style="8" customWidth="1"/>
    <col min="1286" max="1286" width="13.88671875" style="8" customWidth="1"/>
    <col min="1287" max="1291" width="16.5546875" style="8" customWidth="1"/>
    <col min="1292" max="1292" width="20.5546875" style="8" customWidth="1"/>
    <col min="1293" max="1293" width="21.109375" style="8" customWidth="1"/>
    <col min="1294" max="1294" width="9.5546875" style="8" customWidth="1"/>
    <col min="1295" max="1295" width="0.44140625" style="8" customWidth="1"/>
    <col min="1296" max="1302" width="6.44140625" style="8" customWidth="1"/>
    <col min="1303" max="1531" width="11.44140625" style="8"/>
    <col min="1532" max="1532" width="1" style="8" customWidth="1"/>
    <col min="1533" max="1533" width="4.33203125" style="8" customWidth="1"/>
    <col min="1534" max="1534" width="34.6640625" style="8" customWidth="1"/>
    <col min="1535" max="1535" width="0" style="8" hidden="1" customWidth="1"/>
    <col min="1536" max="1536" width="20" style="8" customWidth="1"/>
    <col min="1537" max="1537" width="20.88671875" style="8" customWidth="1"/>
    <col min="1538" max="1538" width="25" style="8" customWidth="1"/>
    <col min="1539" max="1539" width="18.6640625" style="8" customWidth="1"/>
    <col min="1540" max="1540" width="29.6640625" style="8" customWidth="1"/>
    <col min="1541" max="1541" width="13.44140625" style="8" customWidth="1"/>
    <col min="1542" max="1542" width="13.88671875" style="8" customWidth="1"/>
    <col min="1543" max="1547" width="16.5546875" style="8" customWidth="1"/>
    <col min="1548" max="1548" width="20.5546875" style="8" customWidth="1"/>
    <col min="1549" max="1549" width="21.109375" style="8" customWidth="1"/>
    <col min="1550" max="1550" width="9.5546875" style="8" customWidth="1"/>
    <col min="1551" max="1551" width="0.44140625" style="8" customWidth="1"/>
    <col min="1552" max="1558" width="6.44140625" style="8" customWidth="1"/>
    <col min="1559" max="1787" width="11.44140625" style="8"/>
    <col min="1788" max="1788" width="1" style="8" customWidth="1"/>
    <col min="1789" max="1789" width="4.33203125" style="8" customWidth="1"/>
    <col min="1790" max="1790" width="34.6640625" style="8" customWidth="1"/>
    <col min="1791" max="1791" width="0" style="8" hidden="1" customWidth="1"/>
    <col min="1792" max="1792" width="20" style="8" customWidth="1"/>
    <col min="1793" max="1793" width="20.88671875" style="8" customWidth="1"/>
    <col min="1794" max="1794" width="25" style="8" customWidth="1"/>
    <col min="1795" max="1795" width="18.6640625" style="8" customWidth="1"/>
    <col min="1796" max="1796" width="29.6640625" style="8" customWidth="1"/>
    <col min="1797" max="1797" width="13.44140625" style="8" customWidth="1"/>
    <col min="1798" max="1798" width="13.88671875" style="8" customWidth="1"/>
    <col min="1799" max="1803" width="16.5546875" style="8" customWidth="1"/>
    <col min="1804" max="1804" width="20.5546875" style="8" customWidth="1"/>
    <col min="1805" max="1805" width="21.109375" style="8" customWidth="1"/>
    <col min="1806" max="1806" width="9.5546875" style="8" customWidth="1"/>
    <col min="1807" max="1807" width="0.44140625" style="8" customWidth="1"/>
    <col min="1808" max="1814" width="6.44140625" style="8" customWidth="1"/>
    <col min="1815" max="2043" width="11.44140625" style="8"/>
    <col min="2044" max="2044" width="1" style="8" customWidth="1"/>
    <col min="2045" max="2045" width="4.33203125" style="8" customWidth="1"/>
    <col min="2046" max="2046" width="34.6640625" style="8" customWidth="1"/>
    <col min="2047" max="2047" width="0" style="8" hidden="1" customWidth="1"/>
    <col min="2048" max="2048" width="20" style="8" customWidth="1"/>
    <col min="2049" max="2049" width="20.88671875" style="8" customWidth="1"/>
    <col min="2050" max="2050" width="25" style="8" customWidth="1"/>
    <col min="2051" max="2051" width="18.6640625" style="8" customWidth="1"/>
    <col min="2052" max="2052" width="29.6640625" style="8" customWidth="1"/>
    <col min="2053" max="2053" width="13.44140625" style="8" customWidth="1"/>
    <col min="2054" max="2054" width="13.88671875" style="8" customWidth="1"/>
    <col min="2055" max="2059" width="16.5546875" style="8" customWidth="1"/>
    <col min="2060" max="2060" width="20.5546875" style="8" customWidth="1"/>
    <col min="2061" max="2061" width="21.109375" style="8" customWidth="1"/>
    <col min="2062" max="2062" width="9.5546875" style="8" customWidth="1"/>
    <col min="2063" max="2063" width="0.44140625" style="8" customWidth="1"/>
    <col min="2064" max="2070" width="6.44140625" style="8" customWidth="1"/>
    <col min="2071" max="2299" width="11.44140625" style="8"/>
    <col min="2300" max="2300" width="1" style="8" customWidth="1"/>
    <col min="2301" max="2301" width="4.33203125" style="8" customWidth="1"/>
    <col min="2302" max="2302" width="34.6640625" style="8" customWidth="1"/>
    <col min="2303" max="2303" width="0" style="8" hidden="1" customWidth="1"/>
    <col min="2304" max="2304" width="20" style="8" customWidth="1"/>
    <col min="2305" max="2305" width="20.88671875" style="8" customWidth="1"/>
    <col min="2306" max="2306" width="25" style="8" customWidth="1"/>
    <col min="2307" max="2307" width="18.6640625" style="8" customWidth="1"/>
    <col min="2308" max="2308" width="29.6640625" style="8" customWidth="1"/>
    <col min="2309" max="2309" width="13.44140625" style="8" customWidth="1"/>
    <col min="2310" max="2310" width="13.88671875" style="8" customWidth="1"/>
    <col min="2311" max="2315" width="16.5546875" style="8" customWidth="1"/>
    <col min="2316" max="2316" width="20.5546875" style="8" customWidth="1"/>
    <col min="2317" max="2317" width="21.109375" style="8" customWidth="1"/>
    <col min="2318" max="2318" width="9.5546875" style="8" customWidth="1"/>
    <col min="2319" max="2319" width="0.44140625" style="8" customWidth="1"/>
    <col min="2320" max="2326" width="6.44140625" style="8" customWidth="1"/>
    <col min="2327" max="2555" width="11.44140625" style="8"/>
    <col min="2556" max="2556" width="1" style="8" customWidth="1"/>
    <col min="2557" max="2557" width="4.33203125" style="8" customWidth="1"/>
    <col min="2558" max="2558" width="34.6640625" style="8" customWidth="1"/>
    <col min="2559" max="2559" width="0" style="8" hidden="1" customWidth="1"/>
    <col min="2560" max="2560" width="20" style="8" customWidth="1"/>
    <col min="2561" max="2561" width="20.88671875" style="8" customWidth="1"/>
    <col min="2562" max="2562" width="25" style="8" customWidth="1"/>
    <col min="2563" max="2563" width="18.6640625" style="8" customWidth="1"/>
    <col min="2564" max="2564" width="29.6640625" style="8" customWidth="1"/>
    <col min="2565" max="2565" width="13.44140625" style="8" customWidth="1"/>
    <col min="2566" max="2566" width="13.88671875" style="8" customWidth="1"/>
    <col min="2567" max="2571" width="16.5546875" style="8" customWidth="1"/>
    <col min="2572" max="2572" width="20.5546875" style="8" customWidth="1"/>
    <col min="2573" max="2573" width="21.109375" style="8" customWidth="1"/>
    <col min="2574" max="2574" width="9.5546875" style="8" customWidth="1"/>
    <col min="2575" max="2575" width="0.44140625" style="8" customWidth="1"/>
    <col min="2576" max="2582" width="6.44140625" style="8" customWidth="1"/>
    <col min="2583" max="2811" width="11.44140625" style="8"/>
    <col min="2812" max="2812" width="1" style="8" customWidth="1"/>
    <col min="2813" max="2813" width="4.33203125" style="8" customWidth="1"/>
    <col min="2814" max="2814" width="34.6640625" style="8" customWidth="1"/>
    <col min="2815" max="2815" width="0" style="8" hidden="1" customWidth="1"/>
    <col min="2816" max="2816" width="20" style="8" customWidth="1"/>
    <col min="2817" max="2817" width="20.88671875" style="8" customWidth="1"/>
    <col min="2818" max="2818" width="25" style="8" customWidth="1"/>
    <col min="2819" max="2819" width="18.6640625" style="8" customWidth="1"/>
    <col min="2820" max="2820" width="29.6640625" style="8" customWidth="1"/>
    <col min="2821" max="2821" width="13.44140625" style="8" customWidth="1"/>
    <col min="2822" max="2822" width="13.88671875" style="8" customWidth="1"/>
    <col min="2823" max="2827" width="16.5546875" style="8" customWidth="1"/>
    <col min="2828" max="2828" width="20.5546875" style="8" customWidth="1"/>
    <col min="2829" max="2829" width="21.109375" style="8" customWidth="1"/>
    <col min="2830" max="2830" width="9.5546875" style="8" customWidth="1"/>
    <col min="2831" max="2831" width="0.44140625" style="8" customWidth="1"/>
    <col min="2832" max="2838" width="6.44140625" style="8" customWidth="1"/>
    <col min="2839" max="3067" width="11.44140625" style="8"/>
    <col min="3068" max="3068" width="1" style="8" customWidth="1"/>
    <col min="3069" max="3069" width="4.33203125" style="8" customWidth="1"/>
    <col min="3070" max="3070" width="34.6640625" style="8" customWidth="1"/>
    <col min="3071" max="3071" width="0" style="8" hidden="1" customWidth="1"/>
    <col min="3072" max="3072" width="20" style="8" customWidth="1"/>
    <col min="3073" max="3073" width="20.88671875" style="8" customWidth="1"/>
    <col min="3074" max="3074" width="25" style="8" customWidth="1"/>
    <col min="3075" max="3075" width="18.6640625" style="8" customWidth="1"/>
    <col min="3076" max="3076" width="29.6640625" style="8" customWidth="1"/>
    <col min="3077" max="3077" width="13.44140625" style="8" customWidth="1"/>
    <col min="3078" max="3078" width="13.88671875" style="8" customWidth="1"/>
    <col min="3079" max="3083" width="16.5546875" style="8" customWidth="1"/>
    <col min="3084" max="3084" width="20.5546875" style="8" customWidth="1"/>
    <col min="3085" max="3085" width="21.109375" style="8" customWidth="1"/>
    <col min="3086" max="3086" width="9.5546875" style="8" customWidth="1"/>
    <col min="3087" max="3087" width="0.44140625" style="8" customWidth="1"/>
    <col min="3088" max="3094" width="6.44140625" style="8" customWidth="1"/>
    <col min="3095" max="3323" width="11.44140625" style="8"/>
    <col min="3324" max="3324" width="1" style="8" customWidth="1"/>
    <col min="3325" max="3325" width="4.33203125" style="8" customWidth="1"/>
    <col min="3326" max="3326" width="34.6640625" style="8" customWidth="1"/>
    <col min="3327" max="3327" width="0" style="8" hidden="1" customWidth="1"/>
    <col min="3328" max="3328" width="20" style="8" customWidth="1"/>
    <col min="3329" max="3329" width="20.88671875" style="8" customWidth="1"/>
    <col min="3330" max="3330" width="25" style="8" customWidth="1"/>
    <col min="3331" max="3331" width="18.6640625" style="8" customWidth="1"/>
    <col min="3332" max="3332" width="29.6640625" style="8" customWidth="1"/>
    <col min="3333" max="3333" width="13.44140625" style="8" customWidth="1"/>
    <col min="3334" max="3334" width="13.88671875" style="8" customWidth="1"/>
    <col min="3335" max="3339" width="16.5546875" style="8" customWidth="1"/>
    <col min="3340" max="3340" width="20.5546875" style="8" customWidth="1"/>
    <col min="3341" max="3341" width="21.109375" style="8" customWidth="1"/>
    <col min="3342" max="3342" width="9.5546875" style="8" customWidth="1"/>
    <col min="3343" max="3343" width="0.44140625" style="8" customWidth="1"/>
    <col min="3344" max="3350" width="6.44140625" style="8" customWidth="1"/>
    <col min="3351" max="3579" width="11.44140625" style="8"/>
    <col min="3580" max="3580" width="1" style="8" customWidth="1"/>
    <col min="3581" max="3581" width="4.33203125" style="8" customWidth="1"/>
    <col min="3582" max="3582" width="34.6640625" style="8" customWidth="1"/>
    <col min="3583" max="3583" width="0" style="8" hidden="1" customWidth="1"/>
    <col min="3584" max="3584" width="20" style="8" customWidth="1"/>
    <col min="3585" max="3585" width="20.88671875" style="8" customWidth="1"/>
    <col min="3586" max="3586" width="25" style="8" customWidth="1"/>
    <col min="3587" max="3587" width="18.6640625" style="8" customWidth="1"/>
    <col min="3588" max="3588" width="29.6640625" style="8" customWidth="1"/>
    <col min="3589" max="3589" width="13.44140625" style="8" customWidth="1"/>
    <col min="3590" max="3590" width="13.88671875" style="8" customWidth="1"/>
    <col min="3591" max="3595" width="16.5546875" style="8" customWidth="1"/>
    <col min="3596" max="3596" width="20.5546875" style="8" customWidth="1"/>
    <col min="3597" max="3597" width="21.109375" style="8" customWidth="1"/>
    <col min="3598" max="3598" width="9.5546875" style="8" customWidth="1"/>
    <col min="3599" max="3599" width="0.44140625" style="8" customWidth="1"/>
    <col min="3600" max="3606" width="6.44140625" style="8" customWidth="1"/>
    <col min="3607" max="3835" width="11.44140625" style="8"/>
    <col min="3836" max="3836" width="1" style="8" customWidth="1"/>
    <col min="3837" max="3837" width="4.33203125" style="8" customWidth="1"/>
    <col min="3838" max="3838" width="34.6640625" style="8" customWidth="1"/>
    <col min="3839" max="3839" width="0" style="8" hidden="1" customWidth="1"/>
    <col min="3840" max="3840" width="20" style="8" customWidth="1"/>
    <col min="3841" max="3841" width="20.88671875" style="8" customWidth="1"/>
    <col min="3842" max="3842" width="25" style="8" customWidth="1"/>
    <col min="3843" max="3843" width="18.6640625" style="8" customWidth="1"/>
    <col min="3844" max="3844" width="29.6640625" style="8" customWidth="1"/>
    <col min="3845" max="3845" width="13.44140625" style="8" customWidth="1"/>
    <col min="3846" max="3846" width="13.88671875" style="8" customWidth="1"/>
    <col min="3847" max="3851" width="16.5546875" style="8" customWidth="1"/>
    <col min="3852" max="3852" width="20.5546875" style="8" customWidth="1"/>
    <col min="3853" max="3853" width="21.109375" style="8" customWidth="1"/>
    <col min="3854" max="3854" width="9.5546875" style="8" customWidth="1"/>
    <col min="3855" max="3855" width="0.44140625" style="8" customWidth="1"/>
    <col min="3856" max="3862" width="6.44140625" style="8" customWidth="1"/>
    <col min="3863" max="4091" width="11.44140625" style="8"/>
    <col min="4092" max="4092" width="1" style="8" customWidth="1"/>
    <col min="4093" max="4093" width="4.33203125" style="8" customWidth="1"/>
    <col min="4094" max="4094" width="34.6640625" style="8" customWidth="1"/>
    <col min="4095" max="4095" width="0" style="8" hidden="1" customWidth="1"/>
    <col min="4096" max="4096" width="20" style="8" customWidth="1"/>
    <col min="4097" max="4097" width="20.88671875" style="8" customWidth="1"/>
    <col min="4098" max="4098" width="25" style="8" customWidth="1"/>
    <col min="4099" max="4099" width="18.6640625" style="8" customWidth="1"/>
    <col min="4100" max="4100" width="29.6640625" style="8" customWidth="1"/>
    <col min="4101" max="4101" width="13.44140625" style="8" customWidth="1"/>
    <col min="4102" max="4102" width="13.88671875" style="8" customWidth="1"/>
    <col min="4103" max="4107" width="16.5546875" style="8" customWidth="1"/>
    <col min="4108" max="4108" width="20.5546875" style="8" customWidth="1"/>
    <col min="4109" max="4109" width="21.109375" style="8" customWidth="1"/>
    <col min="4110" max="4110" width="9.5546875" style="8" customWidth="1"/>
    <col min="4111" max="4111" width="0.44140625" style="8" customWidth="1"/>
    <col min="4112" max="4118" width="6.44140625" style="8" customWidth="1"/>
    <col min="4119" max="4347" width="11.44140625" style="8"/>
    <col min="4348" max="4348" width="1" style="8" customWidth="1"/>
    <col min="4349" max="4349" width="4.33203125" style="8" customWidth="1"/>
    <col min="4350" max="4350" width="34.6640625" style="8" customWidth="1"/>
    <col min="4351" max="4351" width="0" style="8" hidden="1" customWidth="1"/>
    <col min="4352" max="4352" width="20" style="8" customWidth="1"/>
    <col min="4353" max="4353" width="20.88671875" style="8" customWidth="1"/>
    <col min="4354" max="4354" width="25" style="8" customWidth="1"/>
    <col min="4355" max="4355" width="18.6640625" style="8" customWidth="1"/>
    <col min="4356" max="4356" width="29.6640625" style="8" customWidth="1"/>
    <col min="4357" max="4357" width="13.44140625" style="8" customWidth="1"/>
    <col min="4358" max="4358" width="13.88671875" style="8" customWidth="1"/>
    <col min="4359" max="4363" width="16.5546875" style="8" customWidth="1"/>
    <col min="4364" max="4364" width="20.5546875" style="8" customWidth="1"/>
    <col min="4365" max="4365" width="21.109375" style="8" customWidth="1"/>
    <col min="4366" max="4366" width="9.5546875" style="8" customWidth="1"/>
    <col min="4367" max="4367" width="0.44140625" style="8" customWidth="1"/>
    <col min="4368" max="4374" width="6.44140625" style="8" customWidth="1"/>
    <col min="4375" max="4603" width="11.44140625" style="8"/>
    <col min="4604" max="4604" width="1" style="8" customWidth="1"/>
    <col min="4605" max="4605" width="4.33203125" style="8" customWidth="1"/>
    <col min="4606" max="4606" width="34.6640625" style="8" customWidth="1"/>
    <col min="4607" max="4607" width="0" style="8" hidden="1" customWidth="1"/>
    <col min="4608" max="4608" width="20" style="8" customWidth="1"/>
    <col min="4609" max="4609" width="20.88671875" style="8" customWidth="1"/>
    <col min="4610" max="4610" width="25" style="8" customWidth="1"/>
    <col min="4611" max="4611" width="18.6640625" style="8" customWidth="1"/>
    <col min="4612" max="4612" width="29.6640625" style="8" customWidth="1"/>
    <col min="4613" max="4613" width="13.44140625" style="8" customWidth="1"/>
    <col min="4614" max="4614" width="13.88671875" style="8" customWidth="1"/>
    <col min="4615" max="4619" width="16.5546875" style="8" customWidth="1"/>
    <col min="4620" max="4620" width="20.5546875" style="8" customWidth="1"/>
    <col min="4621" max="4621" width="21.109375" style="8" customWidth="1"/>
    <col min="4622" max="4622" width="9.5546875" style="8" customWidth="1"/>
    <col min="4623" max="4623" width="0.44140625" style="8" customWidth="1"/>
    <col min="4624" max="4630" width="6.44140625" style="8" customWidth="1"/>
    <col min="4631" max="4859" width="11.44140625" style="8"/>
    <col min="4860" max="4860" width="1" style="8" customWidth="1"/>
    <col min="4861" max="4861" width="4.33203125" style="8" customWidth="1"/>
    <col min="4862" max="4862" width="34.6640625" style="8" customWidth="1"/>
    <col min="4863" max="4863" width="0" style="8" hidden="1" customWidth="1"/>
    <col min="4864" max="4864" width="20" style="8" customWidth="1"/>
    <col min="4865" max="4865" width="20.88671875" style="8" customWidth="1"/>
    <col min="4866" max="4866" width="25" style="8" customWidth="1"/>
    <col min="4867" max="4867" width="18.6640625" style="8" customWidth="1"/>
    <col min="4868" max="4868" width="29.6640625" style="8" customWidth="1"/>
    <col min="4869" max="4869" width="13.44140625" style="8" customWidth="1"/>
    <col min="4870" max="4870" width="13.88671875" style="8" customWidth="1"/>
    <col min="4871" max="4875" width="16.5546875" style="8" customWidth="1"/>
    <col min="4876" max="4876" width="20.5546875" style="8" customWidth="1"/>
    <col min="4877" max="4877" width="21.109375" style="8" customWidth="1"/>
    <col min="4878" max="4878" width="9.5546875" style="8" customWidth="1"/>
    <col min="4879" max="4879" width="0.44140625" style="8" customWidth="1"/>
    <col min="4880" max="4886" width="6.44140625" style="8" customWidth="1"/>
    <col min="4887" max="5115" width="11.44140625" style="8"/>
    <col min="5116" max="5116" width="1" style="8" customWidth="1"/>
    <col min="5117" max="5117" width="4.33203125" style="8" customWidth="1"/>
    <col min="5118" max="5118" width="34.6640625" style="8" customWidth="1"/>
    <col min="5119" max="5119" width="0" style="8" hidden="1" customWidth="1"/>
    <col min="5120" max="5120" width="20" style="8" customWidth="1"/>
    <col min="5121" max="5121" width="20.88671875" style="8" customWidth="1"/>
    <col min="5122" max="5122" width="25" style="8" customWidth="1"/>
    <col min="5123" max="5123" width="18.6640625" style="8" customWidth="1"/>
    <col min="5124" max="5124" width="29.6640625" style="8" customWidth="1"/>
    <col min="5125" max="5125" width="13.44140625" style="8" customWidth="1"/>
    <col min="5126" max="5126" width="13.88671875" style="8" customWidth="1"/>
    <col min="5127" max="5131" width="16.5546875" style="8" customWidth="1"/>
    <col min="5132" max="5132" width="20.5546875" style="8" customWidth="1"/>
    <col min="5133" max="5133" width="21.109375" style="8" customWidth="1"/>
    <col min="5134" max="5134" width="9.5546875" style="8" customWidth="1"/>
    <col min="5135" max="5135" width="0.44140625" style="8" customWidth="1"/>
    <col min="5136" max="5142" width="6.44140625" style="8" customWidth="1"/>
    <col min="5143" max="5371" width="11.44140625" style="8"/>
    <col min="5372" max="5372" width="1" style="8" customWidth="1"/>
    <col min="5373" max="5373" width="4.33203125" style="8" customWidth="1"/>
    <col min="5374" max="5374" width="34.6640625" style="8" customWidth="1"/>
    <col min="5375" max="5375" width="0" style="8" hidden="1" customWidth="1"/>
    <col min="5376" max="5376" width="20" style="8" customWidth="1"/>
    <col min="5377" max="5377" width="20.88671875" style="8" customWidth="1"/>
    <col min="5378" max="5378" width="25" style="8" customWidth="1"/>
    <col min="5379" max="5379" width="18.6640625" style="8" customWidth="1"/>
    <col min="5380" max="5380" width="29.6640625" style="8" customWidth="1"/>
    <col min="5381" max="5381" width="13.44140625" style="8" customWidth="1"/>
    <col min="5382" max="5382" width="13.88671875" style="8" customWidth="1"/>
    <col min="5383" max="5387" width="16.5546875" style="8" customWidth="1"/>
    <col min="5388" max="5388" width="20.5546875" style="8" customWidth="1"/>
    <col min="5389" max="5389" width="21.109375" style="8" customWidth="1"/>
    <col min="5390" max="5390" width="9.5546875" style="8" customWidth="1"/>
    <col min="5391" max="5391" width="0.44140625" style="8" customWidth="1"/>
    <col min="5392" max="5398" width="6.44140625" style="8" customWidth="1"/>
    <col min="5399" max="5627" width="11.44140625" style="8"/>
    <col min="5628" max="5628" width="1" style="8" customWidth="1"/>
    <col min="5629" max="5629" width="4.33203125" style="8" customWidth="1"/>
    <col min="5630" max="5630" width="34.6640625" style="8" customWidth="1"/>
    <col min="5631" max="5631" width="0" style="8" hidden="1" customWidth="1"/>
    <col min="5632" max="5632" width="20" style="8" customWidth="1"/>
    <col min="5633" max="5633" width="20.88671875" style="8" customWidth="1"/>
    <col min="5634" max="5634" width="25" style="8" customWidth="1"/>
    <col min="5635" max="5635" width="18.6640625" style="8" customWidth="1"/>
    <col min="5636" max="5636" width="29.6640625" style="8" customWidth="1"/>
    <col min="5637" max="5637" width="13.44140625" style="8" customWidth="1"/>
    <col min="5638" max="5638" width="13.88671875" style="8" customWidth="1"/>
    <col min="5639" max="5643" width="16.5546875" style="8" customWidth="1"/>
    <col min="5644" max="5644" width="20.5546875" style="8" customWidth="1"/>
    <col min="5645" max="5645" width="21.109375" style="8" customWidth="1"/>
    <col min="5646" max="5646" width="9.5546875" style="8" customWidth="1"/>
    <col min="5647" max="5647" width="0.44140625" style="8" customWidth="1"/>
    <col min="5648" max="5654" width="6.44140625" style="8" customWidth="1"/>
    <col min="5655" max="5883" width="11.44140625" style="8"/>
    <col min="5884" max="5884" width="1" style="8" customWidth="1"/>
    <col min="5885" max="5885" width="4.33203125" style="8" customWidth="1"/>
    <col min="5886" max="5886" width="34.6640625" style="8" customWidth="1"/>
    <col min="5887" max="5887" width="0" style="8" hidden="1" customWidth="1"/>
    <col min="5888" max="5888" width="20" style="8" customWidth="1"/>
    <col min="5889" max="5889" width="20.88671875" style="8" customWidth="1"/>
    <col min="5890" max="5890" width="25" style="8" customWidth="1"/>
    <col min="5891" max="5891" width="18.6640625" style="8" customWidth="1"/>
    <col min="5892" max="5892" width="29.6640625" style="8" customWidth="1"/>
    <col min="5893" max="5893" width="13.44140625" style="8" customWidth="1"/>
    <col min="5894" max="5894" width="13.88671875" style="8" customWidth="1"/>
    <col min="5895" max="5899" width="16.5546875" style="8" customWidth="1"/>
    <col min="5900" max="5900" width="20.5546875" style="8" customWidth="1"/>
    <col min="5901" max="5901" width="21.109375" style="8" customWidth="1"/>
    <col min="5902" max="5902" width="9.5546875" style="8" customWidth="1"/>
    <col min="5903" max="5903" width="0.44140625" style="8" customWidth="1"/>
    <col min="5904" max="5910" width="6.44140625" style="8" customWidth="1"/>
    <col min="5911" max="6139" width="11.44140625" style="8"/>
    <col min="6140" max="6140" width="1" style="8" customWidth="1"/>
    <col min="6141" max="6141" width="4.33203125" style="8" customWidth="1"/>
    <col min="6142" max="6142" width="34.6640625" style="8" customWidth="1"/>
    <col min="6143" max="6143" width="0" style="8" hidden="1" customWidth="1"/>
    <col min="6144" max="6144" width="20" style="8" customWidth="1"/>
    <col min="6145" max="6145" width="20.88671875" style="8" customWidth="1"/>
    <col min="6146" max="6146" width="25" style="8" customWidth="1"/>
    <col min="6147" max="6147" width="18.6640625" style="8" customWidth="1"/>
    <col min="6148" max="6148" width="29.6640625" style="8" customWidth="1"/>
    <col min="6149" max="6149" width="13.44140625" style="8" customWidth="1"/>
    <col min="6150" max="6150" width="13.88671875" style="8" customWidth="1"/>
    <col min="6151" max="6155" width="16.5546875" style="8" customWidth="1"/>
    <col min="6156" max="6156" width="20.5546875" style="8" customWidth="1"/>
    <col min="6157" max="6157" width="21.109375" style="8" customWidth="1"/>
    <col min="6158" max="6158" width="9.5546875" style="8" customWidth="1"/>
    <col min="6159" max="6159" width="0.44140625" style="8" customWidth="1"/>
    <col min="6160" max="6166" width="6.44140625" style="8" customWidth="1"/>
    <col min="6167" max="6395" width="11.44140625" style="8"/>
    <col min="6396" max="6396" width="1" style="8" customWidth="1"/>
    <col min="6397" max="6397" width="4.33203125" style="8" customWidth="1"/>
    <col min="6398" max="6398" width="34.6640625" style="8" customWidth="1"/>
    <col min="6399" max="6399" width="0" style="8" hidden="1" customWidth="1"/>
    <col min="6400" max="6400" width="20" style="8" customWidth="1"/>
    <col min="6401" max="6401" width="20.88671875" style="8" customWidth="1"/>
    <col min="6402" max="6402" width="25" style="8" customWidth="1"/>
    <col min="6403" max="6403" width="18.6640625" style="8" customWidth="1"/>
    <col min="6404" max="6404" width="29.6640625" style="8" customWidth="1"/>
    <col min="6405" max="6405" width="13.44140625" style="8" customWidth="1"/>
    <col min="6406" max="6406" width="13.88671875" style="8" customWidth="1"/>
    <col min="6407" max="6411" width="16.5546875" style="8" customWidth="1"/>
    <col min="6412" max="6412" width="20.5546875" style="8" customWidth="1"/>
    <col min="6413" max="6413" width="21.109375" style="8" customWidth="1"/>
    <col min="6414" max="6414" width="9.5546875" style="8" customWidth="1"/>
    <col min="6415" max="6415" width="0.44140625" style="8" customWidth="1"/>
    <col min="6416" max="6422" width="6.44140625" style="8" customWidth="1"/>
    <col min="6423" max="6651" width="11.44140625" style="8"/>
    <col min="6652" max="6652" width="1" style="8" customWidth="1"/>
    <col min="6653" max="6653" width="4.33203125" style="8" customWidth="1"/>
    <col min="6654" max="6654" width="34.6640625" style="8" customWidth="1"/>
    <col min="6655" max="6655" width="0" style="8" hidden="1" customWidth="1"/>
    <col min="6656" max="6656" width="20" style="8" customWidth="1"/>
    <col min="6657" max="6657" width="20.88671875" style="8" customWidth="1"/>
    <col min="6658" max="6658" width="25" style="8" customWidth="1"/>
    <col min="6659" max="6659" width="18.6640625" style="8" customWidth="1"/>
    <col min="6660" max="6660" width="29.6640625" style="8" customWidth="1"/>
    <col min="6661" max="6661" width="13.44140625" style="8" customWidth="1"/>
    <col min="6662" max="6662" width="13.88671875" style="8" customWidth="1"/>
    <col min="6663" max="6667" width="16.5546875" style="8" customWidth="1"/>
    <col min="6668" max="6668" width="20.5546875" style="8" customWidth="1"/>
    <col min="6669" max="6669" width="21.109375" style="8" customWidth="1"/>
    <col min="6670" max="6670" width="9.5546875" style="8" customWidth="1"/>
    <col min="6671" max="6671" width="0.44140625" style="8" customWidth="1"/>
    <col min="6672" max="6678" width="6.44140625" style="8" customWidth="1"/>
    <col min="6679" max="6907" width="11.44140625" style="8"/>
    <col min="6908" max="6908" width="1" style="8" customWidth="1"/>
    <col min="6909" max="6909" width="4.33203125" style="8" customWidth="1"/>
    <col min="6910" max="6910" width="34.6640625" style="8" customWidth="1"/>
    <col min="6911" max="6911" width="0" style="8" hidden="1" customWidth="1"/>
    <col min="6912" max="6912" width="20" style="8" customWidth="1"/>
    <col min="6913" max="6913" width="20.88671875" style="8" customWidth="1"/>
    <col min="6914" max="6914" width="25" style="8" customWidth="1"/>
    <col min="6915" max="6915" width="18.6640625" style="8" customWidth="1"/>
    <col min="6916" max="6916" width="29.6640625" style="8" customWidth="1"/>
    <col min="6917" max="6917" width="13.44140625" style="8" customWidth="1"/>
    <col min="6918" max="6918" width="13.88671875" style="8" customWidth="1"/>
    <col min="6919" max="6923" width="16.5546875" style="8" customWidth="1"/>
    <col min="6924" max="6924" width="20.5546875" style="8" customWidth="1"/>
    <col min="6925" max="6925" width="21.109375" style="8" customWidth="1"/>
    <col min="6926" max="6926" width="9.5546875" style="8" customWidth="1"/>
    <col min="6927" max="6927" width="0.44140625" style="8" customWidth="1"/>
    <col min="6928" max="6934" width="6.44140625" style="8" customWidth="1"/>
    <col min="6935" max="7163" width="11.44140625" style="8"/>
    <col min="7164" max="7164" width="1" style="8" customWidth="1"/>
    <col min="7165" max="7165" width="4.33203125" style="8" customWidth="1"/>
    <col min="7166" max="7166" width="34.6640625" style="8" customWidth="1"/>
    <col min="7167" max="7167" width="0" style="8" hidden="1" customWidth="1"/>
    <col min="7168" max="7168" width="20" style="8" customWidth="1"/>
    <col min="7169" max="7169" width="20.88671875" style="8" customWidth="1"/>
    <col min="7170" max="7170" width="25" style="8" customWidth="1"/>
    <col min="7171" max="7171" width="18.6640625" style="8" customWidth="1"/>
    <col min="7172" max="7172" width="29.6640625" style="8" customWidth="1"/>
    <col min="7173" max="7173" width="13.44140625" style="8" customWidth="1"/>
    <col min="7174" max="7174" width="13.88671875" style="8" customWidth="1"/>
    <col min="7175" max="7179" width="16.5546875" style="8" customWidth="1"/>
    <col min="7180" max="7180" width="20.5546875" style="8" customWidth="1"/>
    <col min="7181" max="7181" width="21.109375" style="8" customWidth="1"/>
    <col min="7182" max="7182" width="9.5546875" style="8" customWidth="1"/>
    <col min="7183" max="7183" width="0.44140625" style="8" customWidth="1"/>
    <col min="7184" max="7190" width="6.44140625" style="8" customWidth="1"/>
    <col min="7191" max="7419" width="11.44140625" style="8"/>
    <col min="7420" max="7420" width="1" style="8" customWidth="1"/>
    <col min="7421" max="7421" width="4.33203125" style="8" customWidth="1"/>
    <col min="7422" max="7422" width="34.6640625" style="8" customWidth="1"/>
    <col min="7423" max="7423" width="0" style="8" hidden="1" customWidth="1"/>
    <col min="7424" max="7424" width="20" style="8" customWidth="1"/>
    <col min="7425" max="7425" width="20.88671875" style="8" customWidth="1"/>
    <col min="7426" max="7426" width="25" style="8" customWidth="1"/>
    <col min="7427" max="7427" width="18.6640625" style="8" customWidth="1"/>
    <col min="7428" max="7428" width="29.6640625" style="8" customWidth="1"/>
    <col min="7429" max="7429" width="13.44140625" style="8" customWidth="1"/>
    <col min="7430" max="7430" width="13.88671875" style="8" customWidth="1"/>
    <col min="7431" max="7435" width="16.5546875" style="8" customWidth="1"/>
    <col min="7436" max="7436" width="20.5546875" style="8" customWidth="1"/>
    <col min="7437" max="7437" width="21.109375" style="8" customWidth="1"/>
    <col min="7438" max="7438" width="9.5546875" style="8" customWidth="1"/>
    <col min="7439" max="7439" width="0.44140625" style="8" customWidth="1"/>
    <col min="7440" max="7446" width="6.44140625" style="8" customWidth="1"/>
    <col min="7447" max="7675" width="11.44140625" style="8"/>
    <col min="7676" max="7676" width="1" style="8" customWidth="1"/>
    <col min="7677" max="7677" width="4.33203125" style="8" customWidth="1"/>
    <col min="7678" max="7678" width="34.6640625" style="8" customWidth="1"/>
    <col min="7679" max="7679" width="0" style="8" hidden="1" customWidth="1"/>
    <col min="7680" max="7680" width="20" style="8" customWidth="1"/>
    <col min="7681" max="7681" width="20.88671875" style="8" customWidth="1"/>
    <col min="7682" max="7682" width="25" style="8" customWidth="1"/>
    <col min="7683" max="7683" width="18.6640625" style="8" customWidth="1"/>
    <col min="7684" max="7684" width="29.6640625" style="8" customWidth="1"/>
    <col min="7685" max="7685" width="13.44140625" style="8" customWidth="1"/>
    <col min="7686" max="7686" width="13.88671875" style="8" customWidth="1"/>
    <col min="7687" max="7691" width="16.5546875" style="8" customWidth="1"/>
    <col min="7692" max="7692" width="20.5546875" style="8" customWidth="1"/>
    <col min="7693" max="7693" width="21.109375" style="8" customWidth="1"/>
    <col min="7694" max="7694" width="9.5546875" style="8" customWidth="1"/>
    <col min="7695" max="7695" width="0.44140625" style="8" customWidth="1"/>
    <col min="7696" max="7702" width="6.44140625" style="8" customWidth="1"/>
    <col min="7703" max="7931" width="11.44140625" style="8"/>
    <col min="7932" max="7932" width="1" style="8" customWidth="1"/>
    <col min="7933" max="7933" width="4.33203125" style="8" customWidth="1"/>
    <col min="7934" max="7934" width="34.6640625" style="8" customWidth="1"/>
    <col min="7935" max="7935" width="0" style="8" hidden="1" customWidth="1"/>
    <col min="7936" max="7936" width="20" style="8" customWidth="1"/>
    <col min="7937" max="7937" width="20.88671875" style="8" customWidth="1"/>
    <col min="7938" max="7938" width="25" style="8" customWidth="1"/>
    <col min="7939" max="7939" width="18.6640625" style="8" customWidth="1"/>
    <col min="7940" max="7940" width="29.6640625" style="8" customWidth="1"/>
    <col min="7941" max="7941" width="13.44140625" style="8" customWidth="1"/>
    <col min="7942" max="7942" width="13.88671875" style="8" customWidth="1"/>
    <col min="7943" max="7947" width="16.5546875" style="8" customWidth="1"/>
    <col min="7948" max="7948" width="20.5546875" style="8" customWidth="1"/>
    <col min="7949" max="7949" width="21.109375" style="8" customWidth="1"/>
    <col min="7950" max="7950" width="9.5546875" style="8" customWidth="1"/>
    <col min="7951" max="7951" width="0.44140625" style="8" customWidth="1"/>
    <col min="7952" max="7958" width="6.44140625" style="8" customWidth="1"/>
    <col min="7959" max="8187" width="11.44140625" style="8"/>
    <col min="8188" max="8188" width="1" style="8" customWidth="1"/>
    <col min="8189" max="8189" width="4.33203125" style="8" customWidth="1"/>
    <col min="8190" max="8190" width="34.6640625" style="8" customWidth="1"/>
    <col min="8191" max="8191" width="0" style="8" hidden="1" customWidth="1"/>
    <col min="8192" max="8192" width="20" style="8" customWidth="1"/>
    <col min="8193" max="8193" width="20.88671875" style="8" customWidth="1"/>
    <col min="8194" max="8194" width="25" style="8" customWidth="1"/>
    <col min="8195" max="8195" width="18.6640625" style="8" customWidth="1"/>
    <col min="8196" max="8196" width="29.6640625" style="8" customWidth="1"/>
    <col min="8197" max="8197" width="13.44140625" style="8" customWidth="1"/>
    <col min="8198" max="8198" width="13.88671875" style="8" customWidth="1"/>
    <col min="8199" max="8203" width="16.5546875" style="8" customWidth="1"/>
    <col min="8204" max="8204" width="20.5546875" style="8" customWidth="1"/>
    <col min="8205" max="8205" width="21.109375" style="8" customWidth="1"/>
    <col min="8206" max="8206" width="9.5546875" style="8" customWidth="1"/>
    <col min="8207" max="8207" width="0.44140625" style="8" customWidth="1"/>
    <col min="8208" max="8214" width="6.44140625" style="8" customWidth="1"/>
    <col min="8215" max="8443" width="11.44140625" style="8"/>
    <col min="8444" max="8444" width="1" style="8" customWidth="1"/>
    <col min="8445" max="8445" width="4.33203125" style="8" customWidth="1"/>
    <col min="8446" max="8446" width="34.6640625" style="8" customWidth="1"/>
    <col min="8447" max="8447" width="0" style="8" hidden="1" customWidth="1"/>
    <col min="8448" max="8448" width="20" style="8" customWidth="1"/>
    <col min="8449" max="8449" width="20.88671875" style="8" customWidth="1"/>
    <col min="8450" max="8450" width="25" style="8" customWidth="1"/>
    <col min="8451" max="8451" width="18.6640625" style="8" customWidth="1"/>
    <col min="8452" max="8452" width="29.6640625" style="8" customWidth="1"/>
    <col min="8453" max="8453" width="13.44140625" style="8" customWidth="1"/>
    <col min="8454" max="8454" width="13.88671875" style="8" customWidth="1"/>
    <col min="8455" max="8459" width="16.5546875" style="8" customWidth="1"/>
    <col min="8460" max="8460" width="20.5546875" style="8" customWidth="1"/>
    <col min="8461" max="8461" width="21.109375" style="8" customWidth="1"/>
    <col min="8462" max="8462" width="9.5546875" style="8" customWidth="1"/>
    <col min="8463" max="8463" width="0.44140625" style="8" customWidth="1"/>
    <col min="8464" max="8470" width="6.44140625" style="8" customWidth="1"/>
    <col min="8471" max="8699" width="11.44140625" style="8"/>
    <col min="8700" max="8700" width="1" style="8" customWidth="1"/>
    <col min="8701" max="8701" width="4.33203125" style="8" customWidth="1"/>
    <col min="8702" max="8702" width="34.6640625" style="8" customWidth="1"/>
    <col min="8703" max="8703" width="0" style="8" hidden="1" customWidth="1"/>
    <col min="8704" max="8704" width="20" style="8" customWidth="1"/>
    <col min="8705" max="8705" width="20.88671875" style="8" customWidth="1"/>
    <col min="8706" max="8706" width="25" style="8" customWidth="1"/>
    <col min="8707" max="8707" width="18.6640625" style="8" customWidth="1"/>
    <col min="8708" max="8708" width="29.6640625" style="8" customWidth="1"/>
    <col min="8709" max="8709" width="13.44140625" style="8" customWidth="1"/>
    <col min="8710" max="8710" width="13.88671875" style="8" customWidth="1"/>
    <col min="8711" max="8715" width="16.5546875" style="8" customWidth="1"/>
    <col min="8716" max="8716" width="20.5546875" style="8" customWidth="1"/>
    <col min="8717" max="8717" width="21.109375" style="8" customWidth="1"/>
    <col min="8718" max="8718" width="9.5546875" style="8" customWidth="1"/>
    <col min="8719" max="8719" width="0.44140625" style="8" customWidth="1"/>
    <col min="8720" max="8726" width="6.44140625" style="8" customWidth="1"/>
    <col min="8727" max="8955" width="11.44140625" style="8"/>
    <col min="8956" max="8956" width="1" style="8" customWidth="1"/>
    <col min="8957" max="8957" width="4.33203125" style="8" customWidth="1"/>
    <col min="8958" max="8958" width="34.6640625" style="8" customWidth="1"/>
    <col min="8959" max="8959" width="0" style="8" hidden="1" customWidth="1"/>
    <col min="8960" max="8960" width="20" style="8" customWidth="1"/>
    <col min="8961" max="8961" width="20.88671875" style="8" customWidth="1"/>
    <col min="8962" max="8962" width="25" style="8" customWidth="1"/>
    <col min="8963" max="8963" width="18.6640625" style="8" customWidth="1"/>
    <col min="8964" max="8964" width="29.6640625" style="8" customWidth="1"/>
    <col min="8965" max="8965" width="13.44140625" style="8" customWidth="1"/>
    <col min="8966" max="8966" width="13.88671875" style="8" customWidth="1"/>
    <col min="8967" max="8971" width="16.5546875" style="8" customWidth="1"/>
    <col min="8972" max="8972" width="20.5546875" style="8" customWidth="1"/>
    <col min="8973" max="8973" width="21.109375" style="8" customWidth="1"/>
    <col min="8974" max="8974" width="9.5546875" style="8" customWidth="1"/>
    <col min="8975" max="8975" width="0.44140625" style="8" customWidth="1"/>
    <col min="8976" max="8982" width="6.44140625" style="8" customWidth="1"/>
    <col min="8983" max="9211" width="11.44140625" style="8"/>
    <col min="9212" max="9212" width="1" style="8" customWidth="1"/>
    <col min="9213" max="9213" width="4.33203125" style="8" customWidth="1"/>
    <col min="9214" max="9214" width="34.6640625" style="8" customWidth="1"/>
    <col min="9215" max="9215" width="0" style="8" hidden="1" customWidth="1"/>
    <col min="9216" max="9216" width="20" style="8" customWidth="1"/>
    <col min="9217" max="9217" width="20.88671875" style="8" customWidth="1"/>
    <col min="9218" max="9218" width="25" style="8" customWidth="1"/>
    <col min="9219" max="9219" width="18.6640625" style="8" customWidth="1"/>
    <col min="9220" max="9220" width="29.6640625" style="8" customWidth="1"/>
    <col min="9221" max="9221" width="13.44140625" style="8" customWidth="1"/>
    <col min="9222" max="9222" width="13.88671875" style="8" customWidth="1"/>
    <col min="9223" max="9227" width="16.5546875" style="8" customWidth="1"/>
    <col min="9228" max="9228" width="20.5546875" style="8" customWidth="1"/>
    <col min="9229" max="9229" width="21.109375" style="8" customWidth="1"/>
    <col min="9230" max="9230" width="9.5546875" style="8" customWidth="1"/>
    <col min="9231" max="9231" width="0.44140625" style="8" customWidth="1"/>
    <col min="9232" max="9238" width="6.44140625" style="8" customWidth="1"/>
    <col min="9239" max="9467" width="11.44140625" style="8"/>
    <col min="9468" max="9468" width="1" style="8" customWidth="1"/>
    <col min="9469" max="9469" width="4.33203125" style="8" customWidth="1"/>
    <col min="9470" max="9470" width="34.6640625" style="8" customWidth="1"/>
    <col min="9471" max="9471" width="0" style="8" hidden="1" customWidth="1"/>
    <col min="9472" max="9472" width="20" style="8" customWidth="1"/>
    <col min="9473" max="9473" width="20.88671875" style="8" customWidth="1"/>
    <col min="9474" max="9474" width="25" style="8" customWidth="1"/>
    <col min="9475" max="9475" width="18.6640625" style="8" customWidth="1"/>
    <col min="9476" max="9476" width="29.6640625" style="8" customWidth="1"/>
    <col min="9477" max="9477" width="13.44140625" style="8" customWidth="1"/>
    <col min="9478" max="9478" width="13.88671875" style="8" customWidth="1"/>
    <col min="9479" max="9483" width="16.5546875" style="8" customWidth="1"/>
    <col min="9484" max="9484" width="20.5546875" style="8" customWidth="1"/>
    <col min="9485" max="9485" width="21.109375" style="8" customWidth="1"/>
    <col min="9486" max="9486" width="9.5546875" style="8" customWidth="1"/>
    <col min="9487" max="9487" width="0.44140625" style="8" customWidth="1"/>
    <col min="9488" max="9494" width="6.44140625" style="8" customWidth="1"/>
    <col min="9495" max="9723" width="11.44140625" style="8"/>
    <col min="9724" max="9724" width="1" style="8" customWidth="1"/>
    <col min="9725" max="9725" width="4.33203125" style="8" customWidth="1"/>
    <col min="9726" max="9726" width="34.6640625" style="8" customWidth="1"/>
    <col min="9727" max="9727" width="0" style="8" hidden="1" customWidth="1"/>
    <col min="9728" max="9728" width="20" style="8" customWidth="1"/>
    <col min="9729" max="9729" width="20.88671875" style="8" customWidth="1"/>
    <col min="9730" max="9730" width="25" style="8" customWidth="1"/>
    <col min="9731" max="9731" width="18.6640625" style="8" customWidth="1"/>
    <col min="9732" max="9732" width="29.6640625" style="8" customWidth="1"/>
    <col min="9733" max="9733" width="13.44140625" style="8" customWidth="1"/>
    <col min="9734" max="9734" width="13.88671875" style="8" customWidth="1"/>
    <col min="9735" max="9739" width="16.5546875" style="8" customWidth="1"/>
    <col min="9740" max="9740" width="20.5546875" style="8" customWidth="1"/>
    <col min="9741" max="9741" width="21.109375" style="8" customWidth="1"/>
    <col min="9742" max="9742" width="9.5546875" style="8" customWidth="1"/>
    <col min="9743" max="9743" width="0.44140625" style="8" customWidth="1"/>
    <col min="9744" max="9750" width="6.44140625" style="8" customWidth="1"/>
    <col min="9751" max="9979" width="11.44140625" style="8"/>
    <col min="9980" max="9980" width="1" style="8" customWidth="1"/>
    <col min="9981" max="9981" width="4.33203125" style="8" customWidth="1"/>
    <col min="9982" max="9982" width="34.6640625" style="8" customWidth="1"/>
    <col min="9983" max="9983" width="0" style="8" hidden="1" customWidth="1"/>
    <col min="9984" max="9984" width="20" style="8" customWidth="1"/>
    <col min="9985" max="9985" width="20.88671875" style="8" customWidth="1"/>
    <col min="9986" max="9986" width="25" style="8" customWidth="1"/>
    <col min="9987" max="9987" width="18.6640625" style="8" customWidth="1"/>
    <col min="9988" max="9988" width="29.6640625" style="8" customWidth="1"/>
    <col min="9989" max="9989" width="13.44140625" style="8" customWidth="1"/>
    <col min="9990" max="9990" width="13.88671875" style="8" customWidth="1"/>
    <col min="9991" max="9995" width="16.5546875" style="8" customWidth="1"/>
    <col min="9996" max="9996" width="20.5546875" style="8" customWidth="1"/>
    <col min="9997" max="9997" width="21.109375" style="8" customWidth="1"/>
    <col min="9998" max="9998" width="9.5546875" style="8" customWidth="1"/>
    <col min="9999" max="9999" width="0.44140625" style="8" customWidth="1"/>
    <col min="10000" max="10006" width="6.44140625" style="8" customWidth="1"/>
    <col min="10007" max="10235" width="11.44140625" style="8"/>
    <col min="10236" max="10236" width="1" style="8" customWidth="1"/>
    <col min="10237" max="10237" width="4.33203125" style="8" customWidth="1"/>
    <col min="10238" max="10238" width="34.6640625" style="8" customWidth="1"/>
    <col min="10239" max="10239" width="0" style="8" hidden="1" customWidth="1"/>
    <col min="10240" max="10240" width="20" style="8" customWidth="1"/>
    <col min="10241" max="10241" width="20.88671875" style="8" customWidth="1"/>
    <col min="10242" max="10242" width="25" style="8" customWidth="1"/>
    <col min="10243" max="10243" width="18.6640625" style="8" customWidth="1"/>
    <col min="10244" max="10244" width="29.6640625" style="8" customWidth="1"/>
    <col min="10245" max="10245" width="13.44140625" style="8" customWidth="1"/>
    <col min="10246" max="10246" width="13.88671875" style="8" customWidth="1"/>
    <col min="10247" max="10251" width="16.5546875" style="8" customWidth="1"/>
    <col min="10252" max="10252" width="20.5546875" style="8" customWidth="1"/>
    <col min="10253" max="10253" width="21.109375" style="8" customWidth="1"/>
    <col min="10254" max="10254" width="9.5546875" style="8" customWidth="1"/>
    <col min="10255" max="10255" width="0.44140625" style="8" customWidth="1"/>
    <col min="10256" max="10262" width="6.44140625" style="8" customWidth="1"/>
    <col min="10263" max="10491" width="11.44140625" style="8"/>
    <col min="10492" max="10492" width="1" style="8" customWidth="1"/>
    <col min="10493" max="10493" width="4.33203125" style="8" customWidth="1"/>
    <col min="10494" max="10494" width="34.6640625" style="8" customWidth="1"/>
    <col min="10495" max="10495" width="0" style="8" hidden="1" customWidth="1"/>
    <col min="10496" max="10496" width="20" style="8" customWidth="1"/>
    <col min="10497" max="10497" width="20.88671875" style="8" customWidth="1"/>
    <col min="10498" max="10498" width="25" style="8" customWidth="1"/>
    <col min="10499" max="10499" width="18.6640625" style="8" customWidth="1"/>
    <col min="10500" max="10500" width="29.6640625" style="8" customWidth="1"/>
    <col min="10501" max="10501" width="13.44140625" style="8" customWidth="1"/>
    <col min="10502" max="10502" width="13.88671875" style="8" customWidth="1"/>
    <col min="10503" max="10507" width="16.5546875" style="8" customWidth="1"/>
    <col min="10508" max="10508" width="20.5546875" style="8" customWidth="1"/>
    <col min="10509" max="10509" width="21.109375" style="8" customWidth="1"/>
    <col min="10510" max="10510" width="9.5546875" style="8" customWidth="1"/>
    <col min="10511" max="10511" width="0.44140625" style="8" customWidth="1"/>
    <col min="10512" max="10518" width="6.44140625" style="8" customWidth="1"/>
    <col min="10519" max="10747" width="11.44140625" style="8"/>
    <col min="10748" max="10748" width="1" style="8" customWidth="1"/>
    <col min="10749" max="10749" width="4.33203125" style="8" customWidth="1"/>
    <col min="10750" max="10750" width="34.6640625" style="8" customWidth="1"/>
    <col min="10751" max="10751" width="0" style="8" hidden="1" customWidth="1"/>
    <col min="10752" max="10752" width="20" style="8" customWidth="1"/>
    <col min="10753" max="10753" width="20.88671875" style="8" customWidth="1"/>
    <col min="10754" max="10754" width="25" style="8" customWidth="1"/>
    <col min="10755" max="10755" width="18.6640625" style="8" customWidth="1"/>
    <col min="10756" max="10756" width="29.6640625" style="8" customWidth="1"/>
    <col min="10757" max="10757" width="13.44140625" style="8" customWidth="1"/>
    <col min="10758" max="10758" width="13.88671875" style="8" customWidth="1"/>
    <col min="10759" max="10763" width="16.5546875" style="8" customWidth="1"/>
    <col min="10764" max="10764" width="20.5546875" style="8" customWidth="1"/>
    <col min="10765" max="10765" width="21.109375" style="8" customWidth="1"/>
    <col min="10766" max="10766" width="9.5546875" style="8" customWidth="1"/>
    <col min="10767" max="10767" width="0.44140625" style="8" customWidth="1"/>
    <col min="10768" max="10774" width="6.44140625" style="8" customWidth="1"/>
    <col min="10775" max="11003" width="11.44140625" style="8"/>
    <col min="11004" max="11004" width="1" style="8" customWidth="1"/>
    <col min="11005" max="11005" width="4.33203125" style="8" customWidth="1"/>
    <col min="11006" max="11006" width="34.6640625" style="8" customWidth="1"/>
    <col min="11007" max="11007" width="0" style="8" hidden="1" customWidth="1"/>
    <col min="11008" max="11008" width="20" style="8" customWidth="1"/>
    <col min="11009" max="11009" width="20.88671875" style="8" customWidth="1"/>
    <col min="11010" max="11010" width="25" style="8" customWidth="1"/>
    <col min="11011" max="11011" width="18.6640625" style="8" customWidth="1"/>
    <col min="11012" max="11012" width="29.6640625" style="8" customWidth="1"/>
    <col min="11013" max="11013" width="13.44140625" style="8" customWidth="1"/>
    <col min="11014" max="11014" width="13.88671875" style="8" customWidth="1"/>
    <col min="11015" max="11019" width="16.5546875" style="8" customWidth="1"/>
    <col min="11020" max="11020" width="20.5546875" style="8" customWidth="1"/>
    <col min="11021" max="11021" width="21.109375" style="8" customWidth="1"/>
    <col min="11022" max="11022" width="9.5546875" style="8" customWidth="1"/>
    <col min="11023" max="11023" width="0.44140625" style="8" customWidth="1"/>
    <col min="11024" max="11030" width="6.44140625" style="8" customWidth="1"/>
    <col min="11031" max="11259" width="11.44140625" style="8"/>
    <col min="11260" max="11260" width="1" style="8" customWidth="1"/>
    <col min="11261" max="11261" width="4.33203125" style="8" customWidth="1"/>
    <col min="11262" max="11262" width="34.6640625" style="8" customWidth="1"/>
    <col min="11263" max="11263" width="0" style="8" hidden="1" customWidth="1"/>
    <col min="11264" max="11264" width="20" style="8" customWidth="1"/>
    <col min="11265" max="11265" width="20.88671875" style="8" customWidth="1"/>
    <col min="11266" max="11266" width="25" style="8" customWidth="1"/>
    <col min="11267" max="11267" width="18.6640625" style="8" customWidth="1"/>
    <col min="11268" max="11268" width="29.6640625" style="8" customWidth="1"/>
    <col min="11269" max="11269" width="13.44140625" style="8" customWidth="1"/>
    <col min="11270" max="11270" width="13.88671875" style="8" customWidth="1"/>
    <col min="11271" max="11275" width="16.5546875" style="8" customWidth="1"/>
    <col min="11276" max="11276" width="20.5546875" style="8" customWidth="1"/>
    <col min="11277" max="11277" width="21.109375" style="8" customWidth="1"/>
    <col min="11278" max="11278" width="9.5546875" style="8" customWidth="1"/>
    <col min="11279" max="11279" width="0.44140625" style="8" customWidth="1"/>
    <col min="11280" max="11286" width="6.44140625" style="8" customWidth="1"/>
    <col min="11287" max="11515" width="11.44140625" style="8"/>
    <col min="11516" max="11516" width="1" style="8" customWidth="1"/>
    <col min="11517" max="11517" width="4.33203125" style="8" customWidth="1"/>
    <col min="11518" max="11518" width="34.6640625" style="8" customWidth="1"/>
    <col min="11519" max="11519" width="0" style="8" hidden="1" customWidth="1"/>
    <col min="11520" max="11520" width="20" style="8" customWidth="1"/>
    <col min="11521" max="11521" width="20.88671875" style="8" customWidth="1"/>
    <col min="11522" max="11522" width="25" style="8" customWidth="1"/>
    <col min="11523" max="11523" width="18.6640625" style="8" customWidth="1"/>
    <col min="11524" max="11524" width="29.6640625" style="8" customWidth="1"/>
    <col min="11525" max="11525" width="13.44140625" style="8" customWidth="1"/>
    <col min="11526" max="11526" width="13.88671875" style="8" customWidth="1"/>
    <col min="11527" max="11531" width="16.5546875" style="8" customWidth="1"/>
    <col min="11532" max="11532" width="20.5546875" style="8" customWidth="1"/>
    <col min="11533" max="11533" width="21.109375" style="8" customWidth="1"/>
    <col min="11534" max="11534" width="9.5546875" style="8" customWidth="1"/>
    <col min="11535" max="11535" width="0.44140625" style="8" customWidth="1"/>
    <col min="11536" max="11542" width="6.44140625" style="8" customWidth="1"/>
    <col min="11543" max="11771" width="11.44140625" style="8"/>
    <col min="11772" max="11772" width="1" style="8" customWidth="1"/>
    <col min="11773" max="11773" width="4.33203125" style="8" customWidth="1"/>
    <col min="11774" max="11774" width="34.6640625" style="8" customWidth="1"/>
    <col min="11775" max="11775" width="0" style="8" hidden="1" customWidth="1"/>
    <col min="11776" max="11776" width="20" style="8" customWidth="1"/>
    <col min="11777" max="11777" width="20.88671875" style="8" customWidth="1"/>
    <col min="11778" max="11778" width="25" style="8" customWidth="1"/>
    <col min="11779" max="11779" width="18.6640625" style="8" customWidth="1"/>
    <col min="11780" max="11780" width="29.6640625" style="8" customWidth="1"/>
    <col min="11781" max="11781" width="13.44140625" style="8" customWidth="1"/>
    <col min="11782" max="11782" width="13.88671875" style="8" customWidth="1"/>
    <col min="11783" max="11787" width="16.5546875" style="8" customWidth="1"/>
    <col min="11788" max="11788" width="20.5546875" style="8" customWidth="1"/>
    <col min="11789" max="11789" width="21.109375" style="8" customWidth="1"/>
    <col min="11790" max="11790" width="9.5546875" style="8" customWidth="1"/>
    <col min="11791" max="11791" width="0.44140625" style="8" customWidth="1"/>
    <col min="11792" max="11798" width="6.44140625" style="8" customWidth="1"/>
    <col min="11799" max="12027" width="11.44140625" style="8"/>
    <col min="12028" max="12028" width="1" style="8" customWidth="1"/>
    <col min="12029" max="12029" width="4.33203125" style="8" customWidth="1"/>
    <col min="12030" max="12030" width="34.6640625" style="8" customWidth="1"/>
    <col min="12031" max="12031" width="0" style="8" hidden="1" customWidth="1"/>
    <col min="12032" max="12032" width="20" style="8" customWidth="1"/>
    <col min="12033" max="12033" width="20.88671875" style="8" customWidth="1"/>
    <col min="12034" max="12034" width="25" style="8" customWidth="1"/>
    <col min="12035" max="12035" width="18.6640625" style="8" customWidth="1"/>
    <col min="12036" max="12036" width="29.6640625" style="8" customWidth="1"/>
    <col min="12037" max="12037" width="13.44140625" style="8" customWidth="1"/>
    <col min="12038" max="12038" width="13.88671875" style="8" customWidth="1"/>
    <col min="12039" max="12043" width="16.5546875" style="8" customWidth="1"/>
    <col min="12044" max="12044" width="20.5546875" style="8" customWidth="1"/>
    <col min="12045" max="12045" width="21.109375" style="8" customWidth="1"/>
    <col min="12046" max="12046" width="9.5546875" style="8" customWidth="1"/>
    <col min="12047" max="12047" width="0.44140625" style="8" customWidth="1"/>
    <col min="12048" max="12054" width="6.44140625" style="8" customWidth="1"/>
    <col min="12055" max="12283" width="11.44140625" style="8"/>
    <col min="12284" max="12284" width="1" style="8" customWidth="1"/>
    <col min="12285" max="12285" width="4.33203125" style="8" customWidth="1"/>
    <col min="12286" max="12286" width="34.6640625" style="8" customWidth="1"/>
    <col min="12287" max="12287" width="0" style="8" hidden="1" customWidth="1"/>
    <col min="12288" max="12288" width="20" style="8" customWidth="1"/>
    <col min="12289" max="12289" width="20.88671875" style="8" customWidth="1"/>
    <col min="12290" max="12290" width="25" style="8" customWidth="1"/>
    <col min="12291" max="12291" width="18.6640625" style="8" customWidth="1"/>
    <col min="12292" max="12292" width="29.6640625" style="8" customWidth="1"/>
    <col min="12293" max="12293" width="13.44140625" style="8" customWidth="1"/>
    <col min="12294" max="12294" width="13.88671875" style="8" customWidth="1"/>
    <col min="12295" max="12299" width="16.5546875" style="8" customWidth="1"/>
    <col min="12300" max="12300" width="20.5546875" style="8" customWidth="1"/>
    <col min="12301" max="12301" width="21.109375" style="8" customWidth="1"/>
    <col min="12302" max="12302" width="9.5546875" style="8" customWidth="1"/>
    <col min="12303" max="12303" width="0.44140625" style="8" customWidth="1"/>
    <col min="12304" max="12310" width="6.44140625" style="8" customWidth="1"/>
    <col min="12311" max="12539" width="11.44140625" style="8"/>
    <col min="12540" max="12540" width="1" style="8" customWidth="1"/>
    <col min="12541" max="12541" width="4.33203125" style="8" customWidth="1"/>
    <col min="12542" max="12542" width="34.6640625" style="8" customWidth="1"/>
    <col min="12543" max="12543" width="0" style="8" hidden="1" customWidth="1"/>
    <col min="12544" max="12544" width="20" style="8" customWidth="1"/>
    <col min="12545" max="12545" width="20.88671875" style="8" customWidth="1"/>
    <col min="12546" max="12546" width="25" style="8" customWidth="1"/>
    <col min="12547" max="12547" width="18.6640625" style="8" customWidth="1"/>
    <col min="12548" max="12548" width="29.6640625" style="8" customWidth="1"/>
    <col min="12549" max="12549" width="13.44140625" style="8" customWidth="1"/>
    <col min="12550" max="12550" width="13.88671875" style="8" customWidth="1"/>
    <col min="12551" max="12555" width="16.5546875" style="8" customWidth="1"/>
    <col min="12556" max="12556" width="20.5546875" style="8" customWidth="1"/>
    <col min="12557" max="12557" width="21.109375" style="8" customWidth="1"/>
    <col min="12558" max="12558" width="9.5546875" style="8" customWidth="1"/>
    <col min="12559" max="12559" width="0.44140625" style="8" customWidth="1"/>
    <col min="12560" max="12566" width="6.44140625" style="8" customWidth="1"/>
    <col min="12567" max="12795" width="11.44140625" style="8"/>
    <col min="12796" max="12796" width="1" style="8" customWidth="1"/>
    <col min="12797" max="12797" width="4.33203125" style="8" customWidth="1"/>
    <col min="12798" max="12798" width="34.6640625" style="8" customWidth="1"/>
    <col min="12799" max="12799" width="0" style="8" hidden="1" customWidth="1"/>
    <col min="12800" max="12800" width="20" style="8" customWidth="1"/>
    <col min="12801" max="12801" width="20.88671875" style="8" customWidth="1"/>
    <col min="12802" max="12802" width="25" style="8" customWidth="1"/>
    <col min="12803" max="12803" width="18.6640625" style="8" customWidth="1"/>
    <col min="12804" max="12804" width="29.6640625" style="8" customWidth="1"/>
    <col min="12805" max="12805" width="13.44140625" style="8" customWidth="1"/>
    <col min="12806" max="12806" width="13.88671875" style="8" customWidth="1"/>
    <col min="12807" max="12811" width="16.5546875" style="8" customWidth="1"/>
    <col min="12812" max="12812" width="20.5546875" style="8" customWidth="1"/>
    <col min="12813" max="12813" width="21.109375" style="8" customWidth="1"/>
    <col min="12814" max="12814" width="9.5546875" style="8" customWidth="1"/>
    <col min="12815" max="12815" width="0.44140625" style="8" customWidth="1"/>
    <col min="12816" max="12822" width="6.44140625" style="8" customWidth="1"/>
    <col min="12823" max="13051" width="11.44140625" style="8"/>
    <col min="13052" max="13052" width="1" style="8" customWidth="1"/>
    <col min="13053" max="13053" width="4.33203125" style="8" customWidth="1"/>
    <col min="13054" max="13054" width="34.6640625" style="8" customWidth="1"/>
    <col min="13055" max="13055" width="0" style="8" hidden="1" customWidth="1"/>
    <col min="13056" max="13056" width="20" style="8" customWidth="1"/>
    <col min="13057" max="13057" width="20.88671875" style="8" customWidth="1"/>
    <col min="13058" max="13058" width="25" style="8" customWidth="1"/>
    <col min="13059" max="13059" width="18.6640625" style="8" customWidth="1"/>
    <col min="13060" max="13060" width="29.6640625" style="8" customWidth="1"/>
    <col min="13061" max="13061" width="13.44140625" style="8" customWidth="1"/>
    <col min="13062" max="13062" width="13.88671875" style="8" customWidth="1"/>
    <col min="13063" max="13067" width="16.5546875" style="8" customWidth="1"/>
    <col min="13068" max="13068" width="20.5546875" style="8" customWidth="1"/>
    <col min="13069" max="13069" width="21.109375" style="8" customWidth="1"/>
    <col min="13070" max="13070" width="9.5546875" style="8" customWidth="1"/>
    <col min="13071" max="13071" width="0.44140625" style="8" customWidth="1"/>
    <col min="13072" max="13078" width="6.44140625" style="8" customWidth="1"/>
    <col min="13079" max="13307" width="11.44140625" style="8"/>
    <col min="13308" max="13308" width="1" style="8" customWidth="1"/>
    <col min="13309" max="13309" width="4.33203125" style="8" customWidth="1"/>
    <col min="13310" max="13310" width="34.6640625" style="8" customWidth="1"/>
    <col min="13311" max="13311" width="0" style="8" hidden="1" customWidth="1"/>
    <col min="13312" max="13312" width="20" style="8" customWidth="1"/>
    <col min="13313" max="13313" width="20.88671875" style="8" customWidth="1"/>
    <col min="13314" max="13314" width="25" style="8" customWidth="1"/>
    <col min="13315" max="13315" width="18.6640625" style="8" customWidth="1"/>
    <col min="13316" max="13316" width="29.6640625" style="8" customWidth="1"/>
    <col min="13317" max="13317" width="13.44140625" style="8" customWidth="1"/>
    <col min="13318" max="13318" width="13.88671875" style="8" customWidth="1"/>
    <col min="13319" max="13323" width="16.5546875" style="8" customWidth="1"/>
    <col min="13324" max="13324" width="20.5546875" style="8" customWidth="1"/>
    <col min="13325" max="13325" width="21.109375" style="8" customWidth="1"/>
    <col min="13326" max="13326" width="9.5546875" style="8" customWidth="1"/>
    <col min="13327" max="13327" width="0.44140625" style="8" customWidth="1"/>
    <col min="13328" max="13334" width="6.44140625" style="8" customWidth="1"/>
    <col min="13335" max="13563" width="11.44140625" style="8"/>
    <col min="13564" max="13564" width="1" style="8" customWidth="1"/>
    <col min="13565" max="13565" width="4.33203125" style="8" customWidth="1"/>
    <col min="13566" max="13566" width="34.6640625" style="8" customWidth="1"/>
    <col min="13567" max="13567" width="0" style="8" hidden="1" customWidth="1"/>
    <col min="13568" max="13568" width="20" style="8" customWidth="1"/>
    <col min="13569" max="13569" width="20.88671875" style="8" customWidth="1"/>
    <col min="13570" max="13570" width="25" style="8" customWidth="1"/>
    <col min="13571" max="13571" width="18.6640625" style="8" customWidth="1"/>
    <col min="13572" max="13572" width="29.6640625" style="8" customWidth="1"/>
    <col min="13573" max="13573" width="13.44140625" style="8" customWidth="1"/>
    <col min="13574" max="13574" width="13.88671875" style="8" customWidth="1"/>
    <col min="13575" max="13579" width="16.5546875" style="8" customWidth="1"/>
    <col min="13580" max="13580" width="20.5546875" style="8" customWidth="1"/>
    <col min="13581" max="13581" width="21.109375" style="8" customWidth="1"/>
    <col min="13582" max="13582" width="9.5546875" style="8" customWidth="1"/>
    <col min="13583" max="13583" width="0.44140625" style="8" customWidth="1"/>
    <col min="13584" max="13590" width="6.44140625" style="8" customWidth="1"/>
    <col min="13591" max="13819" width="11.44140625" style="8"/>
    <col min="13820" max="13820" width="1" style="8" customWidth="1"/>
    <col min="13821" max="13821" width="4.33203125" style="8" customWidth="1"/>
    <col min="13822" max="13822" width="34.6640625" style="8" customWidth="1"/>
    <col min="13823" max="13823" width="0" style="8" hidden="1" customWidth="1"/>
    <col min="13824" max="13824" width="20" style="8" customWidth="1"/>
    <col min="13825" max="13825" width="20.88671875" style="8" customWidth="1"/>
    <col min="13826" max="13826" width="25" style="8" customWidth="1"/>
    <col min="13827" max="13827" width="18.6640625" style="8" customWidth="1"/>
    <col min="13828" max="13828" width="29.6640625" style="8" customWidth="1"/>
    <col min="13829" max="13829" width="13.44140625" style="8" customWidth="1"/>
    <col min="13830" max="13830" width="13.88671875" style="8" customWidth="1"/>
    <col min="13831" max="13835" width="16.5546875" style="8" customWidth="1"/>
    <col min="13836" max="13836" width="20.5546875" style="8" customWidth="1"/>
    <col min="13837" max="13837" width="21.109375" style="8" customWidth="1"/>
    <col min="13838" max="13838" width="9.5546875" style="8" customWidth="1"/>
    <col min="13839" max="13839" width="0.44140625" style="8" customWidth="1"/>
    <col min="13840" max="13846" width="6.44140625" style="8" customWidth="1"/>
    <col min="13847" max="14075" width="11.44140625" style="8"/>
    <col min="14076" max="14076" width="1" style="8" customWidth="1"/>
    <col min="14077" max="14077" width="4.33203125" style="8" customWidth="1"/>
    <col min="14078" max="14078" width="34.6640625" style="8" customWidth="1"/>
    <col min="14079" max="14079" width="0" style="8" hidden="1" customWidth="1"/>
    <col min="14080" max="14080" width="20" style="8" customWidth="1"/>
    <col min="14081" max="14081" width="20.88671875" style="8" customWidth="1"/>
    <col min="14082" max="14082" width="25" style="8" customWidth="1"/>
    <col min="14083" max="14083" width="18.6640625" style="8" customWidth="1"/>
    <col min="14084" max="14084" width="29.6640625" style="8" customWidth="1"/>
    <col min="14085" max="14085" width="13.44140625" style="8" customWidth="1"/>
    <col min="14086" max="14086" width="13.88671875" style="8" customWidth="1"/>
    <col min="14087" max="14091" width="16.5546875" style="8" customWidth="1"/>
    <col min="14092" max="14092" width="20.5546875" style="8" customWidth="1"/>
    <col min="14093" max="14093" width="21.109375" style="8" customWidth="1"/>
    <col min="14094" max="14094" width="9.5546875" style="8" customWidth="1"/>
    <col min="14095" max="14095" width="0.44140625" style="8" customWidth="1"/>
    <col min="14096" max="14102" width="6.44140625" style="8" customWidth="1"/>
    <col min="14103" max="14331" width="11.44140625" style="8"/>
    <col min="14332" max="14332" width="1" style="8" customWidth="1"/>
    <col min="14333" max="14333" width="4.33203125" style="8" customWidth="1"/>
    <col min="14334" max="14334" width="34.6640625" style="8" customWidth="1"/>
    <col min="14335" max="14335" width="0" style="8" hidden="1" customWidth="1"/>
    <col min="14336" max="14336" width="20" style="8" customWidth="1"/>
    <col min="14337" max="14337" width="20.88671875" style="8" customWidth="1"/>
    <col min="14338" max="14338" width="25" style="8" customWidth="1"/>
    <col min="14339" max="14339" width="18.6640625" style="8" customWidth="1"/>
    <col min="14340" max="14340" width="29.6640625" style="8" customWidth="1"/>
    <col min="14341" max="14341" width="13.44140625" style="8" customWidth="1"/>
    <col min="14342" max="14342" width="13.88671875" style="8" customWidth="1"/>
    <col min="14343" max="14347" width="16.5546875" style="8" customWidth="1"/>
    <col min="14348" max="14348" width="20.5546875" style="8" customWidth="1"/>
    <col min="14349" max="14349" width="21.109375" style="8" customWidth="1"/>
    <col min="14350" max="14350" width="9.5546875" style="8" customWidth="1"/>
    <col min="14351" max="14351" width="0.44140625" style="8" customWidth="1"/>
    <col min="14352" max="14358" width="6.44140625" style="8" customWidth="1"/>
    <col min="14359" max="14587" width="11.44140625" style="8"/>
    <col min="14588" max="14588" width="1" style="8" customWidth="1"/>
    <col min="14589" max="14589" width="4.33203125" style="8" customWidth="1"/>
    <col min="14590" max="14590" width="34.6640625" style="8" customWidth="1"/>
    <col min="14591" max="14591" width="0" style="8" hidden="1" customWidth="1"/>
    <col min="14592" max="14592" width="20" style="8" customWidth="1"/>
    <col min="14593" max="14593" width="20.88671875" style="8" customWidth="1"/>
    <col min="14594" max="14594" width="25" style="8" customWidth="1"/>
    <col min="14595" max="14595" width="18.6640625" style="8" customWidth="1"/>
    <col min="14596" max="14596" width="29.6640625" style="8" customWidth="1"/>
    <col min="14597" max="14597" width="13.44140625" style="8" customWidth="1"/>
    <col min="14598" max="14598" width="13.88671875" style="8" customWidth="1"/>
    <col min="14599" max="14603" width="16.5546875" style="8" customWidth="1"/>
    <col min="14604" max="14604" width="20.5546875" style="8" customWidth="1"/>
    <col min="14605" max="14605" width="21.109375" style="8" customWidth="1"/>
    <col min="14606" max="14606" width="9.5546875" style="8" customWidth="1"/>
    <col min="14607" max="14607" width="0.44140625" style="8" customWidth="1"/>
    <col min="14608" max="14614" width="6.44140625" style="8" customWidth="1"/>
    <col min="14615" max="14843" width="11.44140625" style="8"/>
    <col min="14844" max="14844" width="1" style="8" customWidth="1"/>
    <col min="14845" max="14845" width="4.33203125" style="8" customWidth="1"/>
    <col min="14846" max="14846" width="34.6640625" style="8" customWidth="1"/>
    <col min="14847" max="14847" width="0" style="8" hidden="1" customWidth="1"/>
    <col min="14848" max="14848" width="20" style="8" customWidth="1"/>
    <col min="14849" max="14849" width="20.88671875" style="8" customWidth="1"/>
    <col min="14850" max="14850" width="25" style="8" customWidth="1"/>
    <col min="14851" max="14851" width="18.6640625" style="8" customWidth="1"/>
    <col min="14852" max="14852" width="29.6640625" style="8" customWidth="1"/>
    <col min="14853" max="14853" width="13.44140625" style="8" customWidth="1"/>
    <col min="14854" max="14854" width="13.88671875" style="8" customWidth="1"/>
    <col min="14855" max="14859" width="16.5546875" style="8" customWidth="1"/>
    <col min="14860" max="14860" width="20.5546875" style="8" customWidth="1"/>
    <col min="14861" max="14861" width="21.109375" style="8" customWidth="1"/>
    <col min="14862" max="14862" width="9.5546875" style="8" customWidth="1"/>
    <col min="14863" max="14863" width="0.44140625" style="8" customWidth="1"/>
    <col min="14864" max="14870" width="6.44140625" style="8" customWidth="1"/>
    <col min="14871" max="15099" width="11.44140625" style="8"/>
    <col min="15100" max="15100" width="1" style="8" customWidth="1"/>
    <col min="15101" max="15101" width="4.33203125" style="8" customWidth="1"/>
    <col min="15102" max="15102" width="34.6640625" style="8" customWidth="1"/>
    <col min="15103" max="15103" width="0" style="8" hidden="1" customWidth="1"/>
    <col min="15104" max="15104" width="20" style="8" customWidth="1"/>
    <col min="15105" max="15105" width="20.88671875" style="8" customWidth="1"/>
    <col min="15106" max="15106" width="25" style="8" customWidth="1"/>
    <col min="15107" max="15107" width="18.6640625" style="8" customWidth="1"/>
    <col min="15108" max="15108" width="29.6640625" style="8" customWidth="1"/>
    <col min="15109" max="15109" width="13.44140625" style="8" customWidth="1"/>
    <col min="15110" max="15110" width="13.88671875" style="8" customWidth="1"/>
    <col min="15111" max="15115" width="16.5546875" style="8" customWidth="1"/>
    <col min="15116" max="15116" width="20.5546875" style="8" customWidth="1"/>
    <col min="15117" max="15117" width="21.109375" style="8" customWidth="1"/>
    <col min="15118" max="15118" width="9.5546875" style="8" customWidth="1"/>
    <col min="15119" max="15119" width="0.44140625" style="8" customWidth="1"/>
    <col min="15120" max="15126" width="6.44140625" style="8" customWidth="1"/>
    <col min="15127" max="15355" width="11.44140625" style="8"/>
    <col min="15356" max="15356" width="1" style="8" customWidth="1"/>
    <col min="15357" max="15357" width="4.33203125" style="8" customWidth="1"/>
    <col min="15358" max="15358" width="34.6640625" style="8" customWidth="1"/>
    <col min="15359" max="15359" width="0" style="8" hidden="1" customWidth="1"/>
    <col min="15360" max="15360" width="20" style="8" customWidth="1"/>
    <col min="15361" max="15361" width="20.88671875" style="8" customWidth="1"/>
    <col min="15362" max="15362" width="25" style="8" customWidth="1"/>
    <col min="15363" max="15363" width="18.6640625" style="8" customWidth="1"/>
    <col min="15364" max="15364" width="29.6640625" style="8" customWidth="1"/>
    <col min="15365" max="15365" width="13.44140625" style="8" customWidth="1"/>
    <col min="15366" max="15366" width="13.88671875" style="8" customWidth="1"/>
    <col min="15367" max="15371" width="16.5546875" style="8" customWidth="1"/>
    <col min="15372" max="15372" width="20.5546875" style="8" customWidth="1"/>
    <col min="15373" max="15373" width="21.109375" style="8" customWidth="1"/>
    <col min="15374" max="15374" width="9.5546875" style="8" customWidth="1"/>
    <col min="15375" max="15375" width="0.44140625" style="8" customWidth="1"/>
    <col min="15376" max="15382" width="6.44140625" style="8" customWidth="1"/>
    <col min="15383" max="15611" width="11.44140625" style="8"/>
    <col min="15612" max="15612" width="1" style="8" customWidth="1"/>
    <col min="15613" max="15613" width="4.33203125" style="8" customWidth="1"/>
    <col min="15614" max="15614" width="34.6640625" style="8" customWidth="1"/>
    <col min="15615" max="15615" width="0" style="8" hidden="1" customWidth="1"/>
    <col min="15616" max="15616" width="20" style="8" customWidth="1"/>
    <col min="15617" max="15617" width="20.88671875" style="8" customWidth="1"/>
    <col min="15618" max="15618" width="25" style="8" customWidth="1"/>
    <col min="15619" max="15619" width="18.6640625" style="8" customWidth="1"/>
    <col min="15620" max="15620" width="29.6640625" style="8" customWidth="1"/>
    <col min="15621" max="15621" width="13.44140625" style="8" customWidth="1"/>
    <col min="15622" max="15622" width="13.88671875" style="8" customWidth="1"/>
    <col min="15623" max="15627" width="16.5546875" style="8" customWidth="1"/>
    <col min="15628" max="15628" width="20.5546875" style="8" customWidth="1"/>
    <col min="15629" max="15629" width="21.109375" style="8" customWidth="1"/>
    <col min="15630" max="15630" width="9.5546875" style="8" customWidth="1"/>
    <col min="15631" max="15631" width="0.44140625" style="8" customWidth="1"/>
    <col min="15632" max="15638" width="6.44140625" style="8" customWidth="1"/>
    <col min="15639" max="15867" width="11.44140625" style="8"/>
    <col min="15868" max="15868" width="1" style="8" customWidth="1"/>
    <col min="15869" max="15869" width="4.33203125" style="8" customWidth="1"/>
    <col min="15870" max="15870" width="34.6640625" style="8" customWidth="1"/>
    <col min="15871" max="15871" width="0" style="8" hidden="1" customWidth="1"/>
    <col min="15872" max="15872" width="20" style="8" customWidth="1"/>
    <col min="15873" max="15873" width="20.88671875" style="8" customWidth="1"/>
    <col min="15874" max="15874" width="25" style="8" customWidth="1"/>
    <col min="15875" max="15875" width="18.6640625" style="8" customWidth="1"/>
    <col min="15876" max="15876" width="29.6640625" style="8" customWidth="1"/>
    <col min="15877" max="15877" width="13.44140625" style="8" customWidth="1"/>
    <col min="15878" max="15878" width="13.88671875" style="8" customWidth="1"/>
    <col min="15879" max="15883" width="16.5546875" style="8" customWidth="1"/>
    <col min="15884" max="15884" width="20.5546875" style="8" customWidth="1"/>
    <col min="15885" max="15885" width="21.109375" style="8" customWidth="1"/>
    <col min="15886" max="15886" width="9.5546875" style="8" customWidth="1"/>
    <col min="15887" max="15887" width="0.44140625" style="8" customWidth="1"/>
    <col min="15888" max="15894" width="6.44140625" style="8" customWidth="1"/>
    <col min="15895" max="16123" width="11.44140625" style="8"/>
    <col min="16124" max="16124" width="1" style="8" customWidth="1"/>
    <col min="16125" max="16125" width="4.33203125" style="8" customWidth="1"/>
    <col min="16126" max="16126" width="34.6640625" style="8" customWidth="1"/>
    <col min="16127" max="16127" width="0" style="8" hidden="1" customWidth="1"/>
    <col min="16128" max="16128" width="20" style="8" customWidth="1"/>
    <col min="16129" max="16129" width="20.88671875" style="8" customWidth="1"/>
    <col min="16130" max="16130" width="25" style="8" customWidth="1"/>
    <col min="16131" max="16131" width="18.6640625" style="8" customWidth="1"/>
    <col min="16132" max="16132" width="29.6640625" style="8" customWidth="1"/>
    <col min="16133" max="16133" width="13.44140625" style="8" customWidth="1"/>
    <col min="16134" max="16134" width="13.88671875" style="8" customWidth="1"/>
    <col min="16135" max="16139" width="16.5546875" style="8" customWidth="1"/>
    <col min="16140" max="16140" width="20.5546875" style="8" customWidth="1"/>
    <col min="16141" max="16141" width="21.109375" style="8" customWidth="1"/>
    <col min="16142" max="16142" width="9.5546875" style="8" customWidth="1"/>
    <col min="16143" max="16143" width="0.44140625" style="8" customWidth="1"/>
    <col min="16144" max="16150" width="6.44140625" style="8" customWidth="1"/>
    <col min="16151" max="16371" width="11.44140625" style="8"/>
    <col min="16372" max="16384" width="11.44140625" style="8" customWidth="1"/>
  </cols>
  <sheetData>
    <row r="2" spans="2:16" ht="25.8" x14ac:dyDescent="0.3">
      <c r="B2" s="209" t="s">
        <v>120</v>
      </c>
      <c r="C2" s="210"/>
      <c r="D2" s="210"/>
      <c r="E2" s="210"/>
      <c r="F2" s="210"/>
      <c r="G2" s="210"/>
      <c r="H2" s="210"/>
      <c r="I2" s="210"/>
      <c r="J2" s="210"/>
      <c r="K2" s="210"/>
      <c r="L2" s="210"/>
      <c r="M2" s="210"/>
      <c r="N2" s="210"/>
      <c r="O2" s="210"/>
      <c r="P2" s="210"/>
    </row>
    <row r="4" spans="2:16" ht="25.8" x14ac:dyDescent="0.3">
      <c r="B4" s="209" t="s">
        <v>47</v>
      </c>
      <c r="C4" s="210"/>
      <c r="D4" s="210"/>
      <c r="E4" s="210"/>
      <c r="F4" s="210"/>
      <c r="G4" s="210"/>
      <c r="H4" s="210"/>
      <c r="I4" s="210"/>
      <c r="J4" s="210"/>
      <c r="K4" s="210"/>
      <c r="L4" s="210"/>
      <c r="M4" s="210"/>
      <c r="N4" s="210"/>
      <c r="O4" s="210"/>
      <c r="P4" s="210"/>
    </row>
    <row r="5" spans="2:16" ht="15" thickBot="1" x14ac:dyDescent="0.35"/>
    <row r="6" spans="2:16" ht="21.6" thickBot="1" x14ac:dyDescent="0.35">
      <c r="B6" s="10" t="s">
        <v>4</v>
      </c>
      <c r="C6" s="213" t="s">
        <v>128</v>
      </c>
      <c r="D6" s="213"/>
      <c r="E6" s="213"/>
      <c r="F6" s="213"/>
      <c r="G6" s="213"/>
      <c r="H6" s="213"/>
      <c r="I6" s="213"/>
      <c r="J6" s="213"/>
      <c r="K6" s="213"/>
      <c r="L6" s="213"/>
      <c r="M6" s="213"/>
      <c r="N6" s="214"/>
    </row>
    <row r="7" spans="2:16" ht="16.2" thickBot="1" x14ac:dyDescent="0.35">
      <c r="B7" s="11" t="s">
        <v>5</v>
      </c>
      <c r="C7" s="213"/>
      <c r="D7" s="213"/>
      <c r="E7" s="213"/>
      <c r="F7" s="213"/>
      <c r="G7" s="213"/>
      <c r="H7" s="213"/>
      <c r="I7" s="213"/>
      <c r="J7" s="213"/>
      <c r="K7" s="213"/>
      <c r="L7" s="213"/>
      <c r="M7" s="213"/>
      <c r="N7" s="214"/>
    </row>
    <row r="8" spans="2:16" ht="16.2" thickBot="1" x14ac:dyDescent="0.35">
      <c r="B8" s="11" t="s">
        <v>6</v>
      </c>
      <c r="C8" s="213" t="s">
        <v>119</v>
      </c>
      <c r="D8" s="213"/>
      <c r="E8" s="213"/>
      <c r="F8" s="213"/>
      <c r="G8" s="213"/>
      <c r="H8" s="213"/>
      <c r="I8" s="213"/>
      <c r="J8" s="213"/>
      <c r="K8" s="213"/>
      <c r="L8" s="213"/>
      <c r="M8" s="213"/>
      <c r="N8" s="214"/>
    </row>
    <row r="9" spans="2:16" ht="16.2" thickBot="1" x14ac:dyDescent="0.35">
      <c r="B9" s="11" t="s">
        <v>7</v>
      </c>
      <c r="C9" s="213"/>
      <c r="D9" s="213"/>
      <c r="E9" s="213"/>
      <c r="F9" s="213"/>
      <c r="G9" s="213"/>
      <c r="H9" s="213"/>
      <c r="I9" s="213"/>
      <c r="J9" s="213"/>
      <c r="K9" s="213"/>
      <c r="L9" s="213"/>
      <c r="M9" s="213"/>
      <c r="N9" s="214"/>
    </row>
    <row r="10" spans="2:16" ht="16.2" thickBot="1" x14ac:dyDescent="0.35">
      <c r="B10" s="11" t="s">
        <v>8</v>
      </c>
      <c r="C10" s="215">
        <v>16</v>
      </c>
      <c r="D10" s="215"/>
      <c r="E10" s="216"/>
      <c r="F10" s="31"/>
      <c r="G10" s="31"/>
      <c r="H10" s="31"/>
      <c r="I10" s="31"/>
      <c r="J10" s="31"/>
      <c r="K10" s="31"/>
      <c r="L10" s="31"/>
      <c r="M10" s="31"/>
      <c r="N10" s="32"/>
    </row>
    <row r="11" spans="2:16" ht="16.2" thickBot="1" x14ac:dyDescent="0.35">
      <c r="B11" s="13" t="s">
        <v>9</v>
      </c>
      <c r="C11" s="128">
        <v>41972</v>
      </c>
      <c r="D11" s="131"/>
      <c r="E11" s="14"/>
      <c r="F11" s="14"/>
      <c r="G11" s="14"/>
      <c r="H11" s="14"/>
      <c r="I11" s="14"/>
      <c r="J11" s="14"/>
      <c r="K11" s="14"/>
      <c r="L11" s="14"/>
      <c r="M11" s="14"/>
      <c r="N11" s="15"/>
    </row>
    <row r="12" spans="2:16" ht="15.6" x14ac:dyDescent="0.3">
      <c r="B12" s="12"/>
      <c r="C12" s="16"/>
      <c r="D12" s="132"/>
      <c r="E12" s="17"/>
      <c r="F12" s="17"/>
      <c r="G12" s="17"/>
      <c r="H12" s="17"/>
      <c r="I12" s="91"/>
      <c r="J12" s="91"/>
      <c r="K12" s="91"/>
      <c r="L12" s="91"/>
      <c r="M12" s="91"/>
      <c r="N12" s="17"/>
    </row>
    <row r="13" spans="2:16" x14ac:dyDescent="0.3">
      <c r="I13" s="91"/>
      <c r="J13" s="91"/>
      <c r="K13" s="91"/>
      <c r="L13" s="91"/>
      <c r="M13" s="91"/>
      <c r="N13" s="92"/>
    </row>
    <row r="14" spans="2:16" x14ac:dyDescent="0.3">
      <c r="B14" s="219" t="s">
        <v>63</v>
      </c>
      <c r="C14" s="219"/>
      <c r="D14" s="133" t="s">
        <v>12</v>
      </c>
      <c r="E14" s="127" t="s">
        <v>13</v>
      </c>
      <c r="F14" s="127" t="s">
        <v>29</v>
      </c>
      <c r="G14" s="75"/>
      <c r="I14" s="35"/>
      <c r="J14" s="35"/>
      <c r="K14" s="35"/>
      <c r="L14" s="35"/>
      <c r="M14" s="35"/>
      <c r="N14" s="92"/>
    </row>
    <row r="15" spans="2:16" x14ac:dyDescent="0.3">
      <c r="B15" s="219"/>
      <c r="C15" s="219"/>
      <c r="D15" s="133">
        <v>16</v>
      </c>
      <c r="E15" s="33">
        <v>2033985694</v>
      </c>
      <c r="F15" s="115">
        <v>974</v>
      </c>
      <c r="G15" s="76"/>
      <c r="I15" s="36"/>
      <c r="J15" s="36"/>
      <c r="K15" s="36"/>
      <c r="L15" s="36"/>
      <c r="M15" s="36"/>
      <c r="N15" s="92"/>
    </row>
    <row r="16" spans="2:16" x14ac:dyDescent="0.3">
      <c r="B16" s="219"/>
      <c r="C16" s="219"/>
      <c r="D16" s="133"/>
      <c r="E16" s="33"/>
      <c r="F16" s="33"/>
      <c r="G16" s="76"/>
      <c r="I16" s="36"/>
      <c r="J16" s="36"/>
      <c r="K16" s="36"/>
      <c r="L16" s="36"/>
      <c r="M16" s="36"/>
      <c r="N16" s="92"/>
    </row>
    <row r="17" spans="1:14" x14ac:dyDescent="0.3">
      <c r="B17" s="219"/>
      <c r="C17" s="219"/>
      <c r="D17" s="133"/>
      <c r="E17" s="33"/>
      <c r="F17" s="33"/>
      <c r="G17" s="76"/>
      <c r="I17" s="36"/>
      <c r="J17" s="36"/>
      <c r="K17" s="36"/>
      <c r="L17" s="36"/>
      <c r="M17" s="36"/>
      <c r="N17" s="92"/>
    </row>
    <row r="18" spans="1:14" x14ac:dyDescent="0.3">
      <c r="B18" s="219"/>
      <c r="C18" s="219"/>
      <c r="D18" s="133"/>
      <c r="E18" s="34"/>
      <c r="F18" s="33"/>
      <c r="G18" s="76"/>
      <c r="H18" s="20"/>
      <c r="I18" s="36"/>
      <c r="J18" s="36"/>
      <c r="K18" s="36"/>
      <c r="L18" s="36"/>
      <c r="M18" s="36"/>
      <c r="N18" s="18"/>
    </row>
    <row r="19" spans="1:14" x14ac:dyDescent="0.3">
      <c r="B19" s="219"/>
      <c r="C19" s="219"/>
      <c r="D19" s="133"/>
      <c r="E19" s="34"/>
      <c r="F19" s="33"/>
      <c r="G19" s="76"/>
      <c r="H19" s="20"/>
      <c r="I19" s="38"/>
      <c r="J19" s="38"/>
      <c r="K19" s="38"/>
      <c r="L19" s="38"/>
      <c r="M19" s="38"/>
      <c r="N19" s="18"/>
    </row>
    <row r="20" spans="1:14" x14ac:dyDescent="0.3">
      <c r="B20" s="219"/>
      <c r="C20" s="219"/>
      <c r="D20" s="133"/>
      <c r="E20" s="34"/>
      <c r="F20" s="33"/>
      <c r="G20" s="76"/>
      <c r="H20" s="20"/>
      <c r="I20" s="91"/>
      <c r="J20" s="91"/>
      <c r="K20" s="91"/>
      <c r="L20" s="91"/>
      <c r="M20" s="91"/>
      <c r="N20" s="18"/>
    </row>
    <row r="21" spans="1:14" x14ac:dyDescent="0.3">
      <c r="B21" s="219"/>
      <c r="C21" s="219"/>
      <c r="D21" s="133"/>
      <c r="E21" s="34"/>
      <c r="F21" s="33"/>
      <c r="G21" s="76"/>
      <c r="H21" s="20"/>
      <c r="I21" s="91"/>
      <c r="J21" s="91"/>
      <c r="K21" s="91"/>
      <c r="L21" s="91"/>
      <c r="M21" s="91"/>
      <c r="N21" s="18"/>
    </row>
    <row r="22" spans="1:14" ht="15" thickBot="1" x14ac:dyDescent="0.35">
      <c r="B22" s="211" t="s">
        <v>14</v>
      </c>
      <c r="C22" s="212"/>
      <c r="D22" s="133">
        <f>SUM(D15:D21)</f>
        <v>16</v>
      </c>
      <c r="E22" s="59">
        <f>SUM(E15:E21)</f>
        <v>2033985694</v>
      </c>
      <c r="F22" s="116">
        <f>SUM(F15)</f>
        <v>974</v>
      </c>
      <c r="G22" s="76"/>
      <c r="H22" s="20"/>
      <c r="I22" s="91"/>
      <c r="J22" s="91"/>
      <c r="K22" s="91"/>
      <c r="L22" s="91"/>
      <c r="M22" s="91"/>
      <c r="N22" s="18"/>
    </row>
    <row r="23" spans="1:14" ht="29.4" thickBot="1" x14ac:dyDescent="0.35">
      <c r="A23" s="39"/>
      <c r="B23" s="49" t="s">
        <v>15</v>
      </c>
      <c r="C23" s="49" t="s">
        <v>64</v>
      </c>
      <c r="E23" s="35"/>
      <c r="F23" s="35"/>
      <c r="G23" s="35"/>
      <c r="H23" s="35"/>
      <c r="I23" s="9"/>
      <c r="J23" s="9"/>
      <c r="K23" s="9"/>
      <c r="L23" s="9"/>
      <c r="M23" s="9"/>
    </row>
    <row r="24" spans="1:14" ht="15" thickBot="1" x14ac:dyDescent="0.35">
      <c r="A24" s="40">
        <v>1</v>
      </c>
      <c r="C24" s="42">
        <v>779</v>
      </c>
      <c r="D24" s="134"/>
      <c r="E24" s="41">
        <f>E22</f>
        <v>2033985694</v>
      </c>
      <c r="F24" s="37"/>
      <c r="G24" s="37"/>
      <c r="H24" s="37"/>
      <c r="I24" s="21"/>
      <c r="J24" s="21"/>
      <c r="K24" s="21"/>
      <c r="L24" s="21"/>
      <c r="M24" s="21"/>
    </row>
    <row r="25" spans="1:14" x14ac:dyDescent="0.3">
      <c r="A25" s="83"/>
      <c r="C25" s="84"/>
      <c r="D25" s="135"/>
      <c r="E25" s="85"/>
      <c r="F25" s="37"/>
      <c r="G25" s="37"/>
      <c r="H25" s="37"/>
      <c r="I25" s="21"/>
      <c r="J25" s="21"/>
      <c r="K25" s="21"/>
      <c r="L25" s="21"/>
      <c r="M25" s="21"/>
    </row>
    <row r="26" spans="1:14" x14ac:dyDescent="0.3">
      <c r="A26" s="83"/>
      <c r="C26" s="84"/>
      <c r="D26" s="135"/>
      <c r="E26" s="85"/>
      <c r="F26" s="37"/>
      <c r="G26" s="37"/>
      <c r="H26" s="37"/>
      <c r="I26" s="21"/>
      <c r="J26" s="21"/>
      <c r="K26" s="21"/>
      <c r="L26" s="21"/>
      <c r="M26" s="21"/>
    </row>
    <row r="27" spans="1:14" x14ac:dyDescent="0.3">
      <c r="A27" s="83"/>
      <c r="B27" s="105" t="s">
        <v>98</v>
      </c>
      <c r="C27" s="88"/>
      <c r="E27" s="88"/>
      <c r="F27" s="88"/>
      <c r="G27" s="88"/>
      <c r="H27" s="88"/>
      <c r="I27" s="91"/>
      <c r="J27" s="91"/>
      <c r="K27" s="91"/>
      <c r="L27" s="91"/>
      <c r="M27" s="91"/>
      <c r="N27" s="92"/>
    </row>
    <row r="28" spans="1:14" x14ac:dyDescent="0.3">
      <c r="A28" s="83"/>
      <c r="B28" s="88"/>
      <c r="C28" s="88"/>
      <c r="E28" s="88"/>
      <c r="F28" s="88"/>
      <c r="G28" s="88"/>
      <c r="H28" s="88"/>
      <c r="I28" s="91"/>
      <c r="J28" s="91"/>
      <c r="K28" s="91"/>
      <c r="L28" s="91"/>
      <c r="M28" s="91"/>
      <c r="N28" s="92"/>
    </row>
    <row r="29" spans="1:14" x14ac:dyDescent="0.3">
      <c r="A29" s="83"/>
      <c r="B29" s="108" t="s">
        <v>33</v>
      </c>
      <c r="C29" s="108" t="s">
        <v>99</v>
      </c>
      <c r="D29" s="144" t="s">
        <v>100</v>
      </c>
      <c r="E29" s="88"/>
      <c r="F29" s="88"/>
      <c r="G29" s="88"/>
      <c r="H29" s="88"/>
      <c r="I29" s="91"/>
      <c r="J29" s="91"/>
      <c r="K29" s="91"/>
      <c r="L29" s="91"/>
      <c r="M29" s="91"/>
      <c r="N29" s="92"/>
    </row>
    <row r="30" spans="1:14" x14ac:dyDescent="0.3">
      <c r="A30" s="83"/>
      <c r="B30" s="104" t="s">
        <v>101</v>
      </c>
      <c r="C30" s="125"/>
      <c r="D30" s="123" t="s">
        <v>113</v>
      </c>
      <c r="E30" s="88"/>
      <c r="F30" s="88"/>
      <c r="G30" s="88"/>
      <c r="H30" s="88"/>
      <c r="I30" s="91"/>
      <c r="J30" s="91"/>
      <c r="K30" s="91"/>
      <c r="L30" s="91"/>
      <c r="M30" s="91"/>
      <c r="N30" s="92"/>
    </row>
    <row r="31" spans="1:14" x14ac:dyDescent="0.3">
      <c r="A31" s="83"/>
      <c r="B31" s="104" t="s">
        <v>102</v>
      </c>
      <c r="C31" s="125"/>
      <c r="D31" s="123" t="s">
        <v>113</v>
      </c>
      <c r="E31" s="88"/>
      <c r="F31" s="88"/>
      <c r="G31" s="88"/>
      <c r="H31" s="88"/>
      <c r="I31" s="91"/>
      <c r="J31" s="91"/>
      <c r="K31" s="91"/>
      <c r="L31" s="91"/>
      <c r="M31" s="91"/>
      <c r="N31" s="92"/>
    </row>
    <row r="32" spans="1:14" x14ac:dyDescent="0.3">
      <c r="A32" s="83"/>
      <c r="B32" s="104" t="s">
        <v>103</v>
      </c>
      <c r="C32" s="125"/>
      <c r="D32" s="123" t="s">
        <v>113</v>
      </c>
      <c r="E32" s="88"/>
      <c r="F32" s="88"/>
      <c r="G32" s="88"/>
      <c r="H32" s="88"/>
      <c r="I32" s="91"/>
      <c r="J32" s="91"/>
      <c r="K32" s="91"/>
      <c r="L32" s="91"/>
      <c r="M32" s="91"/>
      <c r="N32" s="92"/>
    </row>
    <row r="33" spans="1:17" x14ac:dyDescent="0.3">
      <c r="A33" s="83"/>
      <c r="B33" s="104" t="s">
        <v>104</v>
      </c>
      <c r="C33" s="125"/>
      <c r="D33" s="123" t="s">
        <v>113</v>
      </c>
      <c r="E33" s="88"/>
      <c r="F33" s="88"/>
      <c r="G33" s="88"/>
      <c r="H33" s="88"/>
      <c r="I33" s="91"/>
      <c r="J33" s="91"/>
      <c r="K33" s="91"/>
      <c r="L33" s="91"/>
      <c r="M33" s="91"/>
      <c r="N33" s="92"/>
    </row>
    <row r="34" spans="1:17" x14ac:dyDescent="0.3">
      <c r="A34" s="83"/>
      <c r="B34" s="88"/>
      <c r="C34" s="88"/>
      <c r="E34" s="88"/>
      <c r="F34" s="88"/>
      <c r="G34" s="88"/>
      <c r="H34" s="88"/>
      <c r="I34" s="91"/>
      <c r="J34" s="91"/>
      <c r="K34" s="91"/>
      <c r="L34" s="91"/>
      <c r="M34" s="91"/>
      <c r="N34" s="92"/>
    </row>
    <row r="35" spans="1:17" x14ac:dyDescent="0.3">
      <c r="A35" s="83"/>
      <c r="B35" s="88"/>
      <c r="C35" s="88"/>
      <c r="E35" s="88"/>
      <c r="F35" s="88"/>
      <c r="G35" s="88"/>
      <c r="H35" s="88"/>
      <c r="I35" s="91"/>
      <c r="J35" s="91"/>
      <c r="K35" s="91"/>
      <c r="L35" s="91"/>
      <c r="M35" s="91"/>
      <c r="N35" s="92"/>
    </row>
    <row r="36" spans="1:17" x14ac:dyDescent="0.3">
      <c r="A36" s="83"/>
      <c r="B36" s="105" t="s">
        <v>105</v>
      </c>
      <c r="C36" s="88"/>
      <c r="E36" s="88"/>
      <c r="F36" s="88"/>
      <c r="G36" s="88"/>
      <c r="H36" s="88"/>
      <c r="I36" s="91"/>
      <c r="J36" s="91"/>
      <c r="K36" s="91"/>
      <c r="L36" s="91"/>
      <c r="M36" s="91"/>
      <c r="N36" s="92"/>
    </row>
    <row r="37" spans="1:17" x14ac:dyDescent="0.3">
      <c r="A37" s="83"/>
      <c r="B37" s="88"/>
      <c r="C37" s="88"/>
      <c r="E37" s="88"/>
      <c r="F37" s="88"/>
      <c r="G37" s="88"/>
      <c r="H37" s="88"/>
      <c r="I37" s="91"/>
      <c r="J37" s="91"/>
      <c r="K37" s="91"/>
      <c r="L37" s="91"/>
      <c r="M37" s="91"/>
      <c r="N37" s="92"/>
    </row>
    <row r="38" spans="1:17" x14ac:dyDescent="0.3">
      <c r="A38" s="83"/>
      <c r="B38" s="88"/>
      <c r="C38" s="88"/>
      <c r="E38" s="88"/>
      <c r="F38" s="88"/>
      <c r="G38" s="88"/>
      <c r="H38" s="88"/>
      <c r="I38" s="91"/>
      <c r="J38" s="91"/>
      <c r="K38" s="91"/>
      <c r="L38" s="91"/>
      <c r="M38" s="91"/>
      <c r="N38" s="92"/>
    </row>
    <row r="39" spans="1:17" x14ac:dyDescent="0.3">
      <c r="A39" s="83"/>
      <c r="B39" s="108" t="s">
        <v>33</v>
      </c>
      <c r="C39" s="108" t="s">
        <v>57</v>
      </c>
      <c r="D39" s="136" t="s">
        <v>50</v>
      </c>
      <c r="E39" s="107" t="s">
        <v>16</v>
      </c>
      <c r="F39" s="88"/>
      <c r="G39" s="88"/>
      <c r="H39" s="88"/>
      <c r="I39" s="91"/>
      <c r="J39" s="91"/>
      <c r="K39" s="91"/>
      <c r="L39" s="91"/>
      <c r="M39" s="91"/>
      <c r="N39" s="92"/>
    </row>
    <row r="40" spans="1:17" ht="27.6" x14ac:dyDescent="0.3">
      <c r="A40" s="83"/>
      <c r="B40" s="89" t="s">
        <v>106</v>
      </c>
      <c r="C40" s="90">
        <v>40</v>
      </c>
      <c r="D40" s="3">
        <v>0</v>
      </c>
      <c r="E40" s="228">
        <f>+D40+D41</f>
        <v>0</v>
      </c>
      <c r="F40" s="88"/>
      <c r="G40" s="88"/>
      <c r="H40" s="88"/>
      <c r="I40" s="91"/>
      <c r="J40" s="91"/>
      <c r="K40" s="91"/>
      <c r="L40" s="91"/>
      <c r="M40" s="91"/>
      <c r="N40" s="92"/>
    </row>
    <row r="41" spans="1:17" ht="41.4" x14ac:dyDescent="0.3">
      <c r="A41" s="83"/>
      <c r="B41" s="89" t="s">
        <v>107</v>
      </c>
      <c r="C41" s="90">
        <v>60</v>
      </c>
      <c r="D41" s="3">
        <f>+F136</f>
        <v>0</v>
      </c>
      <c r="E41" s="229"/>
      <c r="F41" s="88"/>
      <c r="G41" s="88"/>
      <c r="H41" s="88"/>
      <c r="I41" s="91"/>
      <c r="J41" s="91"/>
      <c r="K41" s="91"/>
      <c r="L41" s="91"/>
      <c r="M41" s="91"/>
      <c r="N41" s="92"/>
    </row>
    <row r="42" spans="1:17" x14ac:dyDescent="0.3">
      <c r="A42" s="83"/>
      <c r="C42" s="84"/>
      <c r="D42" s="135"/>
      <c r="E42" s="85"/>
      <c r="F42" s="37"/>
      <c r="G42" s="37"/>
      <c r="H42" s="37"/>
      <c r="I42" s="21"/>
      <c r="J42" s="21"/>
      <c r="K42" s="21"/>
      <c r="L42" s="21"/>
      <c r="M42" s="21"/>
    </row>
    <row r="43" spans="1:17" x14ac:dyDescent="0.3">
      <c r="A43" s="83"/>
      <c r="C43" s="84"/>
      <c r="D43" s="135"/>
      <c r="E43" s="85"/>
      <c r="F43" s="37"/>
      <c r="G43" s="37"/>
      <c r="H43" s="37"/>
      <c r="I43" s="21"/>
      <c r="J43" s="21"/>
      <c r="K43" s="21"/>
      <c r="L43" s="21"/>
      <c r="M43" s="21"/>
    </row>
    <row r="44" spans="1:17" x14ac:dyDescent="0.3">
      <c r="A44" s="83"/>
      <c r="C44" s="84"/>
      <c r="D44" s="135"/>
      <c r="E44" s="85"/>
      <c r="F44" s="37"/>
      <c r="G44" s="37"/>
      <c r="H44" s="37"/>
      <c r="I44" s="21"/>
      <c r="J44" s="21"/>
      <c r="K44" s="21"/>
      <c r="L44" s="21"/>
      <c r="M44" s="21"/>
    </row>
    <row r="45" spans="1:17" ht="15" thickBot="1" x14ac:dyDescent="0.35">
      <c r="M45" s="221" t="s">
        <v>35</v>
      </c>
      <c r="N45" s="221"/>
    </row>
    <row r="46" spans="1:17" x14ac:dyDescent="0.3">
      <c r="B46" s="105" t="s">
        <v>30</v>
      </c>
      <c r="M46" s="60"/>
      <c r="N46" s="60"/>
    </row>
    <row r="47" spans="1:17" x14ac:dyDescent="0.3">
      <c r="M47" s="60"/>
      <c r="N47" s="60"/>
    </row>
    <row r="48" spans="1:17" s="91" customFormat="1" ht="57.6" x14ac:dyDescent="0.3">
      <c r="B48" s="103" t="s">
        <v>108</v>
      </c>
      <c r="C48" s="103" t="s">
        <v>109</v>
      </c>
      <c r="D48" s="130" t="s">
        <v>110</v>
      </c>
      <c r="E48" s="103" t="s">
        <v>44</v>
      </c>
      <c r="F48" s="103" t="s">
        <v>22</v>
      </c>
      <c r="G48" s="103" t="s">
        <v>65</v>
      </c>
      <c r="H48" s="103" t="s">
        <v>17</v>
      </c>
      <c r="I48" s="103" t="s">
        <v>10</v>
      </c>
      <c r="J48" s="103" t="s">
        <v>31</v>
      </c>
      <c r="K48" s="103" t="s">
        <v>60</v>
      </c>
      <c r="L48" s="103" t="s">
        <v>20</v>
      </c>
      <c r="M48" s="151" t="s">
        <v>26</v>
      </c>
      <c r="N48" s="103" t="s">
        <v>111</v>
      </c>
      <c r="O48" s="103" t="s">
        <v>36</v>
      </c>
      <c r="P48" s="103" t="s">
        <v>11</v>
      </c>
      <c r="Q48" s="103" t="s">
        <v>19</v>
      </c>
    </row>
    <row r="49" spans="1:26" s="150" customFormat="1" ht="43.2" x14ac:dyDescent="0.3">
      <c r="B49" s="152" t="s">
        <v>128</v>
      </c>
      <c r="C49" s="152" t="s">
        <v>128</v>
      </c>
      <c r="D49" s="138" t="s">
        <v>132</v>
      </c>
      <c r="E49" s="152">
        <v>3821</v>
      </c>
      <c r="F49" s="152" t="s">
        <v>100</v>
      </c>
      <c r="G49" s="152"/>
      <c r="H49" s="155">
        <v>40108</v>
      </c>
      <c r="I49" s="155">
        <v>40928</v>
      </c>
      <c r="J49" s="152" t="s">
        <v>100</v>
      </c>
      <c r="K49" s="152">
        <v>0</v>
      </c>
      <c r="L49" s="152">
        <v>27</v>
      </c>
      <c r="M49" s="154">
        <v>443</v>
      </c>
      <c r="N49" s="152"/>
      <c r="O49" s="24">
        <v>1027266493</v>
      </c>
      <c r="P49" s="162">
        <v>76</v>
      </c>
      <c r="Q49" s="152" t="s">
        <v>136</v>
      </c>
    </row>
    <row r="50" spans="1:26" s="97" customFormat="1" ht="57.6" x14ac:dyDescent="0.3">
      <c r="A50" s="43"/>
      <c r="B50" s="98" t="s">
        <v>128</v>
      </c>
      <c r="C50" s="98" t="s">
        <v>130</v>
      </c>
      <c r="D50" s="138" t="s">
        <v>132</v>
      </c>
      <c r="E50" s="117">
        <v>1982</v>
      </c>
      <c r="F50" s="94" t="s">
        <v>100</v>
      </c>
      <c r="G50" s="110">
        <v>0.4</v>
      </c>
      <c r="H50" s="100">
        <v>39917</v>
      </c>
      <c r="I50" s="100">
        <v>40922</v>
      </c>
      <c r="J50" s="95" t="s">
        <v>100</v>
      </c>
      <c r="K50" s="118">
        <v>0</v>
      </c>
      <c r="L50" s="119">
        <v>33</v>
      </c>
      <c r="M50" s="119"/>
      <c r="N50" s="110">
        <v>0.4</v>
      </c>
      <c r="O50" s="24">
        <v>49406170613</v>
      </c>
      <c r="P50" s="161">
        <v>62</v>
      </c>
      <c r="Q50" s="111" t="s">
        <v>413</v>
      </c>
      <c r="R50" s="96"/>
      <c r="S50" s="96"/>
      <c r="T50" s="96"/>
      <c r="U50" s="96"/>
      <c r="V50" s="96"/>
      <c r="W50" s="96"/>
      <c r="X50" s="96"/>
      <c r="Y50" s="96"/>
      <c r="Z50" s="96"/>
    </row>
    <row r="51" spans="1:26" s="97" customFormat="1" x14ac:dyDescent="0.3">
      <c r="A51" s="43"/>
      <c r="B51" s="98"/>
      <c r="C51" s="98"/>
      <c r="D51" s="138"/>
      <c r="E51" s="118"/>
      <c r="F51" s="94"/>
      <c r="G51" s="110"/>
      <c r="H51" s="100"/>
      <c r="I51" s="100"/>
      <c r="J51" s="95"/>
      <c r="K51" s="118"/>
      <c r="L51" s="119"/>
      <c r="M51" s="119"/>
      <c r="N51" s="86"/>
      <c r="O51" s="24"/>
      <c r="P51" s="24"/>
      <c r="Q51" s="111"/>
      <c r="R51" s="96"/>
      <c r="S51" s="96"/>
      <c r="T51" s="96"/>
      <c r="U51" s="96"/>
      <c r="V51" s="96"/>
      <c r="W51" s="96"/>
      <c r="X51" s="96"/>
      <c r="Y51" s="96"/>
      <c r="Z51" s="96"/>
    </row>
    <row r="52" spans="1:26" s="97" customFormat="1" x14ac:dyDescent="0.3">
      <c r="A52" s="43"/>
      <c r="B52" s="45" t="s">
        <v>16</v>
      </c>
      <c r="C52" s="98"/>
      <c r="D52" s="138"/>
      <c r="E52" s="118"/>
      <c r="F52" s="94"/>
      <c r="G52" s="94"/>
      <c r="H52" s="94"/>
      <c r="I52" s="95"/>
      <c r="J52" s="95"/>
      <c r="K52" s="99"/>
      <c r="L52" s="99"/>
      <c r="M52" s="120"/>
      <c r="N52" s="99"/>
      <c r="O52" s="24"/>
      <c r="P52" s="24"/>
      <c r="Q52" s="112"/>
    </row>
    <row r="53" spans="1:26" s="27" customFormat="1" x14ac:dyDescent="0.3">
      <c r="D53" s="139"/>
      <c r="E53" s="28"/>
    </row>
    <row r="54" spans="1:26" s="27" customFormat="1" x14ac:dyDescent="0.3">
      <c r="B54" s="222" t="s">
        <v>28</v>
      </c>
      <c r="C54" s="222" t="s">
        <v>27</v>
      </c>
      <c r="D54" s="220" t="s">
        <v>34</v>
      </c>
      <c r="E54" s="220"/>
    </row>
    <row r="55" spans="1:26" s="27" customFormat="1" x14ac:dyDescent="0.3">
      <c r="B55" s="223"/>
      <c r="C55" s="223"/>
      <c r="D55" s="140" t="s">
        <v>23</v>
      </c>
      <c r="E55" s="57" t="s">
        <v>24</v>
      </c>
    </row>
    <row r="56" spans="1:26" s="27" customFormat="1" ht="18" x14ac:dyDescent="0.3">
      <c r="B56" s="55" t="s">
        <v>21</v>
      </c>
      <c r="C56" s="56">
        <f>+K52</f>
        <v>0</v>
      </c>
      <c r="D56" s="80"/>
      <c r="E56" s="54" t="s">
        <v>113</v>
      </c>
      <c r="F56" s="29"/>
      <c r="G56" s="29"/>
      <c r="H56" s="29"/>
      <c r="I56" s="29"/>
      <c r="J56" s="29"/>
      <c r="K56" s="29"/>
      <c r="L56" s="29"/>
      <c r="M56" s="29"/>
    </row>
    <row r="57" spans="1:26" s="27" customFormat="1" x14ac:dyDescent="0.3">
      <c r="B57" s="55" t="s">
        <v>25</v>
      </c>
      <c r="C57" s="56">
        <f>+M52</f>
        <v>0</v>
      </c>
      <c r="D57" s="80"/>
      <c r="E57" s="54" t="s">
        <v>113</v>
      </c>
    </row>
    <row r="58" spans="1:26" s="27" customFormat="1" x14ac:dyDescent="0.3">
      <c r="B58" s="30"/>
      <c r="C58" s="218"/>
      <c r="D58" s="218"/>
      <c r="E58" s="218"/>
      <c r="F58" s="218"/>
      <c r="G58" s="218"/>
      <c r="H58" s="218"/>
      <c r="I58" s="218"/>
      <c r="J58" s="218"/>
      <c r="K58" s="218"/>
      <c r="L58" s="218"/>
      <c r="M58" s="218"/>
      <c r="N58" s="218"/>
    </row>
    <row r="59" spans="1:26" ht="15" thickBot="1" x14ac:dyDescent="0.35"/>
    <row r="60" spans="1:26" ht="26.4" thickBot="1" x14ac:dyDescent="0.35">
      <c r="B60" s="217" t="s">
        <v>66</v>
      </c>
      <c r="C60" s="217"/>
      <c r="D60" s="217"/>
      <c r="E60" s="217"/>
      <c r="F60" s="217"/>
      <c r="G60" s="217"/>
      <c r="H60" s="217"/>
      <c r="I60" s="217"/>
      <c r="J60" s="217"/>
      <c r="K60" s="217"/>
      <c r="L60" s="217"/>
      <c r="M60" s="217"/>
      <c r="N60" s="217"/>
    </row>
    <row r="63" spans="1:26" ht="86.4" x14ac:dyDescent="0.3">
      <c r="B63" s="103" t="s">
        <v>112</v>
      </c>
      <c r="C63" s="63" t="s">
        <v>2</v>
      </c>
      <c r="D63" s="130" t="s">
        <v>68</v>
      </c>
      <c r="E63" s="63" t="s">
        <v>67</v>
      </c>
      <c r="F63" s="63" t="s">
        <v>69</v>
      </c>
      <c r="G63" s="63" t="s">
        <v>70</v>
      </c>
      <c r="H63" s="63" t="s">
        <v>71</v>
      </c>
      <c r="I63" s="63" t="s">
        <v>72</v>
      </c>
      <c r="J63" s="63" t="s">
        <v>73</v>
      </c>
      <c r="K63" s="63" t="s">
        <v>74</v>
      </c>
      <c r="L63" s="63" t="s">
        <v>75</v>
      </c>
      <c r="M63" s="79" t="s">
        <v>76</v>
      </c>
      <c r="N63" s="79" t="s">
        <v>77</v>
      </c>
      <c r="O63" s="205" t="s">
        <v>3</v>
      </c>
      <c r="P63" s="207"/>
      <c r="Q63" s="63" t="s">
        <v>18</v>
      </c>
    </row>
    <row r="64" spans="1:26" x14ac:dyDescent="0.3">
      <c r="B64" s="3" t="s">
        <v>115</v>
      </c>
      <c r="C64" s="3" t="s">
        <v>116</v>
      </c>
      <c r="D64" s="80" t="s">
        <v>125</v>
      </c>
      <c r="E64" s="53">
        <v>974</v>
      </c>
      <c r="F64" s="53"/>
      <c r="G64" s="53"/>
      <c r="H64" s="53"/>
      <c r="I64" s="53" t="s">
        <v>99</v>
      </c>
      <c r="J64" s="53"/>
      <c r="K64" s="125"/>
      <c r="L64" s="125"/>
      <c r="M64" s="125"/>
      <c r="N64" s="125"/>
      <c r="O64" s="203" t="s">
        <v>126</v>
      </c>
      <c r="P64" s="204"/>
      <c r="Q64" s="125" t="s">
        <v>100</v>
      </c>
    </row>
    <row r="65" spans="2:17" x14ac:dyDescent="0.3">
      <c r="B65" s="8" t="s">
        <v>1</v>
      </c>
    </row>
    <row r="66" spans="2:17" x14ac:dyDescent="0.3">
      <c r="B66" s="8" t="s">
        <v>37</v>
      </c>
    </row>
    <row r="67" spans="2:17" x14ac:dyDescent="0.3">
      <c r="B67" s="8" t="s">
        <v>61</v>
      </c>
    </row>
    <row r="69" spans="2:17" ht="15" thickBot="1" x14ac:dyDescent="0.35"/>
    <row r="70" spans="2:17" ht="26.4" thickBot="1" x14ac:dyDescent="0.35">
      <c r="B70" s="230" t="s">
        <v>38</v>
      </c>
      <c r="C70" s="231"/>
      <c r="D70" s="231"/>
      <c r="E70" s="231"/>
      <c r="F70" s="231"/>
      <c r="G70" s="231"/>
      <c r="H70" s="231"/>
      <c r="I70" s="231"/>
      <c r="J70" s="231"/>
      <c r="K70" s="231"/>
      <c r="L70" s="231"/>
      <c r="M70" s="231"/>
      <c r="N70" s="232"/>
    </row>
    <row r="75" spans="2:17" ht="43.2" x14ac:dyDescent="0.3">
      <c r="B75" s="103" t="s">
        <v>0</v>
      </c>
      <c r="C75" s="103" t="s">
        <v>39</v>
      </c>
      <c r="D75" s="130" t="s">
        <v>40</v>
      </c>
      <c r="E75" s="103" t="s">
        <v>78</v>
      </c>
      <c r="F75" s="103" t="s">
        <v>80</v>
      </c>
      <c r="G75" s="103" t="s">
        <v>81</v>
      </c>
      <c r="H75" s="103" t="s">
        <v>82</v>
      </c>
      <c r="I75" s="103" t="s">
        <v>79</v>
      </c>
      <c r="J75" s="205" t="s">
        <v>83</v>
      </c>
      <c r="K75" s="206"/>
      <c r="L75" s="207"/>
      <c r="M75" s="103" t="s">
        <v>87</v>
      </c>
      <c r="N75" s="103" t="s">
        <v>41</v>
      </c>
      <c r="O75" s="103" t="s">
        <v>42</v>
      </c>
      <c r="P75" s="205" t="s">
        <v>3</v>
      </c>
      <c r="Q75" s="207"/>
    </row>
    <row r="76" spans="2:17" ht="57.6" x14ac:dyDescent="0.3">
      <c r="B76" s="124" t="s">
        <v>43</v>
      </c>
      <c r="C76" s="126">
        <v>300</v>
      </c>
      <c r="D76" s="124" t="s">
        <v>213</v>
      </c>
      <c r="E76" s="126">
        <v>36308330</v>
      </c>
      <c r="F76" s="126" t="s">
        <v>225</v>
      </c>
      <c r="G76" s="126" t="s">
        <v>118</v>
      </c>
      <c r="H76" s="122">
        <v>40081</v>
      </c>
      <c r="I76" s="121"/>
      <c r="J76" s="98" t="s">
        <v>226</v>
      </c>
      <c r="K76" s="121" t="s">
        <v>227</v>
      </c>
      <c r="L76" s="121" t="s">
        <v>228</v>
      </c>
      <c r="M76" s="126" t="s">
        <v>99</v>
      </c>
      <c r="N76" s="126" t="s">
        <v>99</v>
      </c>
      <c r="O76" s="126" t="s">
        <v>99</v>
      </c>
      <c r="P76" s="208"/>
      <c r="Q76" s="208"/>
    </row>
    <row r="77" spans="2:17" ht="86.4" x14ac:dyDescent="0.3">
      <c r="B77" s="145" t="s">
        <v>43</v>
      </c>
      <c r="C77" s="149">
        <v>300</v>
      </c>
      <c r="D77" s="124" t="s">
        <v>214</v>
      </c>
      <c r="E77" s="126">
        <v>26423777</v>
      </c>
      <c r="F77" s="126" t="s">
        <v>117</v>
      </c>
      <c r="G77" s="126" t="s">
        <v>118</v>
      </c>
      <c r="H77" s="122"/>
      <c r="I77" s="121"/>
      <c r="J77" s="126" t="s">
        <v>229</v>
      </c>
      <c r="K77" s="121" t="s">
        <v>231</v>
      </c>
      <c r="L77" s="121" t="s">
        <v>230</v>
      </c>
      <c r="M77" s="126" t="s">
        <v>99</v>
      </c>
      <c r="N77" s="126" t="s">
        <v>99</v>
      </c>
      <c r="O77" s="126" t="s">
        <v>99</v>
      </c>
      <c r="P77" s="203"/>
      <c r="Q77" s="204"/>
    </row>
    <row r="78" spans="2:17" ht="158.4" x14ac:dyDescent="0.3">
      <c r="B78" s="145" t="s">
        <v>43</v>
      </c>
      <c r="C78" s="149">
        <v>300</v>
      </c>
      <c r="D78" s="124" t="s">
        <v>215</v>
      </c>
      <c r="E78" s="126">
        <v>7731672</v>
      </c>
      <c r="F78" s="126" t="s">
        <v>232</v>
      </c>
      <c r="G78" s="126" t="s">
        <v>118</v>
      </c>
      <c r="H78" s="122">
        <v>40025</v>
      </c>
      <c r="I78" s="121"/>
      <c r="J78" s="126" t="s">
        <v>226</v>
      </c>
      <c r="K78" s="121" t="s">
        <v>233</v>
      </c>
      <c r="L78" s="121" t="s">
        <v>234</v>
      </c>
      <c r="M78" s="126" t="s">
        <v>99</v>
      </c>
      <c r="N78" s="126" t="s">
        <v>100</v>
      </c>
      <c r="O78" s="126" t="s">
        <v>99</v>
      </c>
      <c r="P78" s="203" t="s">
        <v>236</v>
      </c>
      <c r="Q78" s="204"/>
    </row>
    <row r="79" spans="2:17" ht="86.4" x14ac:dyDescent="0.3">
      <c r="B79" s="145" t="s">
        <v>43</v>
      </c>
      <c r="C79" s="149">
        <v>300</v>
      </c>
      <c r="D79" s="124" t="s">
        <v>216</v>
      </c>
      <c r="E79" s="126">
        <v>12169255</v>
      </c>
      <c r="F79" s="126" t="s">
        <v>235</v>
      </c>
      <c r="G79" s="126" t="s">
        <v>118</v>
      </c>
      <c r="H79" s="122">
        <v>39066</v>
      </c>
      <c r="I79" s="121"/>
      <c r="J79" s="126" t="s">
        <v>237</v>
      </c>
      <c r="K79" s="121" t="s">
        <v>238</v>
      </c>
      <c r="L79" s="121" t="s">
        <v>239</v>
      </c>
      <c r="M79" s="126" t="s">
        <v>99</v>
      </c>
      <c r="N79" s="126" t="s">
        <v>100</v>
      </c>
      <c r="O79" s="126" t="s">
        <v>99</v>
      </c>
      <c r="P79" s="203" t="s">
        <v>240</v>
      </c>
      <c r="Q79" s="204"/>
    </row>
    <row r="80" spans="2:17" ht="43.2" x14ac:dyDescent="0.3">
      <c r="B80" s="145" t="s">
        <v>122</v>
      </c>
      <c r="C80" s="149">
        <v>150</v>
      </c>
      <c r="D80" s="145" t="s">
        <v>217</v>
      </c>
      <c r="E80" s="149">
        <v>26442486</v>
      </c>
      <c r="F80" s="149" t="s">
        <v>117</v>
      </c>
      <c r="G80" s="149" t="s">
        <v>121</v>
      </c>
      <c r="H80" s="122">
        <v>38310</v>
      </c>
      <c r="I80" s="121"/>
      <c r="J80" s="149" t="s">
        <v>241</v>
      </c>
      <c r="K80" s="121" t="s">
        <v>242</v>
      </c>
      <c r="L80" s="121" t="s">
        <v>243</v>
      </c>
      <c r="M80" s="149" t="s">
        <v>99</v>
      </c>
      <c r="N80" s="149" t="s">
        <v>99</v>
      </c>
      <c r="O80" s="149" t="s">
        <v>99</v>
      </c>
      <c r="P80" s="203"/>
      <c r="Q80" s="204"/>
    </row>
    <row r="81" spans="2:17" ht="72" x14ac:dyDescent="0.3">
      <c r="B81" s="145" t="s">
        <v>122</v>
      </c>
      <c r="C81" s="149">
        <v>150</v>
      </c>
      <c r="D81" s="145" t="s">
        <v>218</v>
      </c>
      <c r="E81" s="149">
        <v>1080292351</v>
      </c>
      <c r="F81" s="149" t="s">
        <v>117</v>
      </c>
      <c r="G81" s="149" t="s">
        <v>196</v>
      </c>
      <c r="H81" s="122">
        <v>41087</v>
      </c>
      <c r="I81" s="121"/>
      <c r="J81" s="149" t="s">
        <v>244</v>
      </c>
      <c r="K81" s="121" t="s">
        <v>245</v>
      </c>
      <c r="L81" s="121" t="s">
        <v>246</v>
      </c>
      <c r="M81" s="149" t="s">
        <v>99</v>
      </c>
      <c r="N81" s="149" t="s">
        <v>99</v>
      </c>
      <c r="O81" s="149" t="s">
        <v>99</v>
      </c>
      <c r="P81" s="203"/>
      <c r="Q81" s="204"/>
    </row>
    <row r="82" spans="2:17" ht="28.8" x14ac:dyDescent="0.3">
      <c r="B82" s="145" t="s">
        <v>122</v>
      </c>
      <c r="C82" s="149">
        <v>150</v>
      </c>
      <c r="D82" s="145" t="s">
        <v>219</v>
      </c>
      <c r="E82" s="149">
        <v>7697508</v>
      </c>
      <c r="F82" s="149" t="s">
        <v>209</v>
      </c>
      <c r="G82" s="149" t="s">
        <v>118</v>
      </c>
      <c r="H82" s="122">
        <v>38394</v>
      </c>
      <c r="I82" s="121"/>
      <c r="J82" s="149" t="s">
        <v>123</v>
      </c>
      <c r="K82" s="121" t="s">
        <v>247</v>
      </c>
      <c r="L82" s="121" t="s">
        <v>248</v>
      </c>
      <c r="M82" s="149" t="s">
        <v>99</v>
      </c>
      <c r="N82" s="149" t="s">
        <v>99</v>
      </c>
      <c r="O82" s="149" t="s">
        <v>99</v>
      </c>
      <c r="P82" s="203"/>
      <c r="Q82" s="204"/>
    </row>
    <row r="83" spans="2:17" ht="57.6" x14ac:dyDescent="0.3">
      <c r="B83" s="145" t="s">
        <v>122</v>
      </c>
      <c r="C83" s="149">
        <v>150</v>
      </c>
      <c r="D83" s="145" t="s">
        <v>220</v>
      </c>
      <c r="E83" s="149">
        <v>55188348</v>
      </c>
      <c r="F83" s="149" t="s">
        <v>117</v>
      </c>
      <c r="G83" s="149" t="s">
        <v>121</v>
      </c>
      <c r="H83" s="122">
        <v>36812</v>
      </c>
      <c r="I83" s="121"/>
      <c r="J83" s="149" t="s">
        <v>249</v>
      </c>
      <c r="K83" s="121" t="s">
        <v>251</v>
      </c>
      <c r="L83" s="121" t="s">
        <v>250</v>
      </c>
      <c r="M83" s="149" t="s">
        <v>99</v>
      </c>
      <c r="N83" s="149" t="s">
        <v>99</v>
      </c>
      <c r="O83" s="149" t="s">
        <v>99</v>
      </c>
      <c r="P83" s="203"/>
      <c r="Q83" s="204"/>
    </row>
    <row r="84" spans="2:17" ht="43.2" x14ac:dyDescent="0.3">
      <c r="B84" s="145" t="s">
        <v>122</v>
      </c>
      <c r="C84" s="149">
        <v>150</v>
      </c>
      <c r="D84" s="145" t="s">
        <v>221</v>
      </c>
      <c r="E84" s="149">
        <v>40383113</v>
      </c>
      <c r="F84" s="149" t="s">
        <v>117</v>
      </c>
      <c r="G84" s="149" t="s">
        <v>252</v>
      </c>
      <c r="H84" s="122">
        <v>39619</v>
      </c>
      <c r="I84" s="121"/>
      <c r="J84" s="8" t="s">
        <v>253</v>
      </c>
      <c r="K84" s="157" t="s">
        <v>254</v>
      </c>
      <c r="L84" s="121" t="s">
        <v>255</v>
      </c>
      <c r="M84" s="149" t="s">
        <v>99</v>
      </c>
      <c r="N84" s="149" t="s">
        <v>99</v>
      </c>
      <c r="O84" s="149" t="s">
        <v>99</v>
      </c>
      <c r="P84" s="203"/>
      <c r="Q84" s="204"/>
    </row>
    <row r="85" spans="2:17" ht="72" x14ac:dyDescent="0.3">
      <c r="B85" s="145" t="s">
        <v>122</v>
      </c>
      <c r="C85" s="149">
        <v>150</v>
      </c>
      <c r="D85" s="145" t="s">
        <v>222</v>
      </c>
      <c r="E85" s="149">
        <v>26422418</v>
      </c>
      <c r="F85" s="149" t="s">
        <v>256</v>
      </c>
      <c r="G85" s="149" t="s">
        <v>121</v>
      </c>
      <c r="H85" s="122">
        <v>41012</v>
      </c>
      <c r="I85" s="121"/>
      <c r="J85" s="149" t="s">
        <v>257</v>
      </c>
      <c r="K85" s="121" t="s">
        <v>258</v>
      </c>
      <c r="L85" s="121" t="s">
        <v>259</v>
      </c>
      <c r="M85" s="149" t="s">
        <v>99</v>
      </c>
      <c r="N85" s="149" t="s">
        <v>99</v>
      </c>
      <c r="O85" s="149" t="s">
        <v>99</v>
      </c>
      <c r="P85" s="203"/>
      <c r="Q85" s="204"/>
    </row>
    <row r="86" spans="2:17" ht="28.8" x14ac:dyDescent="0.3">
      <c r="B86" s="145" t="s">
        <v>122</v>
      </c>
      <c r="C86" s="149">
        <v>150</v>
      </c>
      <c r="D86" s="124" t="s">
        <v>223</v>
      </c>
      <c r="E86" s="126">
        <v>55216424</v>
      </c>
      <c r="F86" s="126" t="s">
        <v>117</v>
      </c>
      <c r="G86" s="149" t="s">
        <v>121</v>
      </c>
      <c r="H86" s="122">
        <v>40514</v>
      </c>
      <c r="I86" s="121"/>
      <c r="J86" s="126" t="s">
        <v>260</v>
      </c>
      <c r="K86" s="126" t="s">
        <v>262</v>
      </c>
      <c r="L86" s="121" t="s">
        <v>261</v>
      </c>
      <c r="M86" s="149" t="s">
        <v>99</v>
      </c>
      <c r="N86" s="149" t="s">
        <v>99</v>
      </c>
      <c r="O86" s="149" t="s">
        <v>99</v>
      </c>
      <c r="P86" s="203"/>
      <c r="Q86" s="204"/>
    </row>
    <row r="87" spans="2:17" ht="28.8" x14ac:dyDescent="0.3">
      <c r="B87" s="145" t="s">
        <v>122</v>
      </c>
      <c r="C87" s="149">
        <v>150</v>
      </c>
      <c r="D87" s="124" t="s">
        <v>224</v>
      </c>
      <c r="E87" s="126">
        <v>12119782</v>
      </c>
      <c r="F87" s="126" t="s">
        <v>209</v>
      </c>
      <c r="G87" s="149" t="s">
        <v>263</v>
      </c>
      <c r="H87" s="122">
        <v>31989</v>
      </c>
      <c r="I87" s="121"/>
      <c r="J87" s="126" t="s">
        <v>241</v>
      </c>
      <c r="K87" s="121" t="s">
        <v>265</v>
      </c>
      <c r="L87" s="121" t="s">
        <v>264</v>
      </c>
      <c r="M87" s="149" t="s">
        <v>99</v>
      </c>
      <c r="N87" s="149" t="s">
        <v>99</v>
      </c>
      <c r="O87" s="149" t="s">
        <v>99</v>
      </c>
      <c r="P87" s="208"/>
      <c r="Q87" s="208"/>
    </row>
    <row r="89" spans="2:17" ht="15" thickBot="1" x14ac:dyDescent="0.35"/>
    <row r="90" spans="2:17" ht="26.4" thickBot="1" x14ac:dyDescent="0.35">
      <c r="B90" s="230" t="s">
        <v>45</v>
      </c>
      <c r="C90" s="231"/>
      <c r="D90" s="231"/>
      <c r="E90" s="231"/>
      <c r="F90" s="231"/>
      <c r="G90" s="231"/>
      <c r="H90" s="231"/>
      <c r="I90" s="231"/>
      <c r="J90" s="231"/>
      <c r="K90" s="231"/>
      <c r="L90" s="231"/>
      <c r="M90" s="231"/>
      <c r="N90" s="232"/>
    </row>
    <row r="93" spans="2:17" ht="28.8" x14ac:dyDescent="0.3">
      <c r="B93" s="63" t="s">
        <v>33</v>
      </c>
      <c r="C93" s="63" t="s">
        <v>46</v>
      </c>
      <c r="D93" s="205" t="s">
        <v>3</v>
      </c>
      <c r="E93" s="207"/>
    </row>
    <row r="94" spans="2:17" x14ac:dyDescent="0.3">
      <c r="B94" s="64" t="s">
        <v>88</v>
      </c>
      <c r="C94" s="104" t="s">
        <v>99</v>
      </c>
      <c r="D94" s="202"/>
      <c r="E94" s="202"/>
    </row>
    <row r="97" spans="1:26" ht="25.8" x14ac:dyDescent="0.3">
      <c r="B97" s="209" t="s">
        <v>62</v>
      </c>
      <c r="C97" s="210"/>
      <c r="D97" s="210"/>
      <c r="E97" s="210"/>
      <c r="F97" s="210"/>
      <c r="G97" s="210"/>
      <c r="H97" s="210"/>
      <c r="I97" s="210"/>
      <c r="J97" s="210"/>
      <c r="K97" s="210"/>
      <c r="L97" s="210"/>
      <c r="M97" s="210"/>
      <c r="N97" s="210"/>
      <c r="O97" s="210"/>
      <c r="P97" s="210"/>
    </row>
    <row r="99" spans="1:26" ht="15" thickBot="1" x14ac:dyDescent="0.35"/>
    <row r="100" spans="1:26" ht="26.4" thickBot="1" x14ac:dyDescent="0.35">
      <c r="B100" s="230" t="s">
        <v>53</v>
      </c>
      <c r="C100" s="231"/>
      <c r="D100" s="231"/>
      <c r="E100" s="231"/>
      <c r="F100" s="231"/>
      <c r="G100" s="231"/>
      <c r="H100" s="231"/>
      <c r="I100" s="231"/>
      <c r="J100" s="231"/>
      <c r="K100" s="231"/>
      <c r="L100" s="231"/>
      <c r="M100" s="231"/>
      <c r="N100" s="232"/>
    </row>
    <row r="102" spans="1:26" ht="15" thickBot="1" x14ac:dyDescent="0.35">
      <c r="M102" s="60"/>
      <c r="N102" s="60"/>
    </row>
    <row r="103" spans="1:26" s="91" customFormat="1" ht="57.6" x14ac:dyDescent="0.3">
      <c r="B103" s="101" t="s">
        <v>108</v>
      </c>
      <c r="C103" s="101" t="s">
        <v>109</v>
      </c>
      <c r="D103" s="137" t="s">
        <v>110</v>
      </c>
      <c r="E103" s="101" t="s">
        <v>44</v>
      </c>
      <c r="F103" s="101" t="s">
        <v>22</v>
      </c>
      <c r="G103" s="101" t="s">
        <v>65</v>
      </c>
      <c r="H103" s="101" t="s">
        <v>17</v>
      </c>
      <c r="I103" s="101" t="s">
        <v>10</v>
      </c>
      <c r="J103" s="101" t="s">
        <v>31</v>
      </c>
      <c r="K103" s="101" t="s">
        <v>60</v>
      </c>
      <c r="L103" s="101" t="s">
        <v>20</v>
      </c>
      <c r="M103" s="87" t="s">
        <v>26</v>
      </c>
      <c r="N103" s="101" t="s">
        <v>111</v>
      </c>
      <c r="O103" s="101" t="s">
        <v>36</v>
      </c>
      <c r="P103" s="102" t="s">
        <v>11</v>
      </c>
      <c r="Q103" s="102" t="s">
        <v>19</v>
      </c>
    </row>
    <row r="104" spans="1:26" s="97" customFormat="1" ht="43.2" x14ac:dyDescent="0.3">
      <c r="A104" s="43">
        <v>1</v>
      </c>
      <c r="B104" s="98" t="s">
        <v>128</v>
      </c>
      <c r="C104" s="98" t="s">
        <v>128</v>
      </c>
      <c r="D104" s="138" t="s">
        <v>397</v>
      </c>
      <c r="E104" s="119">
        <v>0.19154228855721392</v>
      </c>
      <c r="F104" s="119" t="s">
        <v>100</v>
      </c>
      <c r="G104" s="110"/>
      <c r="H104" s="100">
        <v>40378</v>
      </c>
      <c r="I104" s="100">
        <v>40626</v>
      </c>
      <c r="J104" s="95"/>
      <c r="K104" s="119">
        <v>0</v>
      </c>
      <c r="L104" s="95" t="s">
        <v>398</v>
      </c>
      <c r="M104" s="86"/>
      <c r="N104" s="119"/>
      <c r="O104" s="24">
        <v>2608027500</v>
      </c>
      <c r="P104" s="24">
        <v>129</v>
      </c>
      <c r="Q104" s="111" t="s">
        <v>414</v>
      </c>
      <c r="R104" s="96"/>
      <c r="S104" s="96"/>
      <c r="T104" s="96"/>
      <c r="U104" s="96"/>
      <c r="V104" s="96"/>
      <c r="W104" s="96"/>
      <c r="X104" s="96"/>
      <c r="Y104" s="96"/>
      <c r="Z104" s="96"/>
    </row>
    <row r="105" spans="1:26" s="97" customFormat="1" x14ac:dyDescent="0.3">
      <c r="A105" s="43"/>
      <c r="B105" s="45" t="s">
        <v>16</v>
      </c>
      <c r="C105" s="98"/>
      <c r="D105" s="138"/>
      <c r="E105" s="93"/>
      <c r="F105" s="94"/>
      <c r="G105" s="94"/>
      <c r="H105" s="94"/>
      <c r="I105" s="95"/>
      <c r="J105" s="95"/>
      <c r="K105" s="99"/>
      <c r="L105" s="99"/>
      <c r="M105" s="109"/>
      <c r="N105" s="99"/>
      <c r="O105" s="24"/>
      <c r="P105" s="24"/>
      <c r="Q105" s="112"/>
    </row>
    <row r="106" spans="1:26" x14ac:dyDescent="0.3">
      <c r="B106" s="27"/>
      <c r="C106" s="27"/>
      <c r="D106" s="139"/>
      <c r="E106" s="28"/>
      <c r="F106" s="27"/>
      <c r="G106" s="27"/>
      <c r="H106" s="27"/>
      <c r="I106" s="27"/>
      <c r="J106" s="27"/>
      <c r="K106" s="27"/>
      <c r="L106" s="27"/>
      <c r="M106" s="27"/>
      <c r="N106" s="27"/>
      <c r="O106" s="27"/>
      <c r="P106" s="27"/>
    </row>
    <row r="107" spans="1:26" ht="18" x14ac:dyDescent="0.3">
      <c r="B107" s="55" t="s">
        <v>32</v>
      </c>
      <c r="C107" s="68">
        <f>+K105</f>
        <v>0</v>
      </c>
      <c r="H107" s="29"/>
      <c r="I107" s="29"/>
      <c r="J107" s="29"/>
      <c r="K107" s="29"/>
      <c r="L107" s="29"/>
      <c r="M107" s="29"/>
      <c r="N107" s="27"/>
      <c r="O107" s="27"/>
      <c r="P107" s="27"/>
    </row>
    <row r="109" spans="1:26" ht="15" thickBot="1" x14ac:dyDescent="0.35"/>
    <row r="110" spans="1:26" ht="29.4" thickBot="1" x14ac:dyDescent="0.35">
      <c r="B110" s="71" t="s">
        <v>48</v>
      </c>
      <c r="C110" s="72" t="s">
        <v>49</v>
      </c>
      <c r="D110" s="141" t="s">
        <v>50</v>
      </c>
      <c r="E110" s="72" t="s">
        <v>54</v>
      </c>
    </row>
    <row r="111" spans="1:26" x14ac:dyDescent="0.3">
      <c r="B111" s="62" t="s">
        <v>89</v>
      </c>
      <c r="C111" s="65">
        <v>20</v>
      </c>
      <c r="D111" s="142">
        <v>0</v>
      </c>
      <c r="E111" s="233">
        <f>+D111+D112+D113</f>
        <v>0</v>
      </c>
    </row>
    <row r="112" spans="1:26" x14ac:dyDescent="0.3">
      <c r="B112" s="62" t="s">
        <v>90</v>
      </c>
      <c r="C112" s="53">
        <v>30</v>
      </c>
      <c r="D112" s="3">
        <v>0</v>
      </c>
      <c r="E112" s="234"/>
    </row>
    <row r="113" spans="2:17" ht="15" thickBot="1" x14ac:dyDescent="0.35">
      <c r="B113" s="62" t="s">
        <v>91</v>
      </c>
      <c r="C113" s="67">
        <v>40</v>
      </c>
      <c r="D113" s="143">
        <v>0</v>
      </c>
      <c r="E113" s="235"/>
    </row>
    <row r="115" spans="2:17" ht="15" thickBot="1" x14ac:dyDescent="0.35"/>
    <row r="116" spans="2:17" ht="26.4" thickBot="1" x14ac:dyDescent="0.35">
      <c r="B116" s="230" t="s">
        <v>51</v>
      </c>
      <c r="C116" s="231"/>
      <c r="D116" s="231"/>
      <c r="E116" s="231"/>
      <c r="F116" s="231"/>
      <c r="G116" s="231"/>
      <c r="H116" s="231"/>
      <c r="I116" s="231"/>
      <c r="J116" s="231"/>
      <c r="K116" s="231"/>
      <c r="L116" s="231"/>
      <c r="M116" s="231"/>
      <c r="N116" s="232"/>
    </row>
    <row r="118" spans="2:17" ht="43.2" x14ac:dyDescent="0.3">
      <c r="B118" s="103" t="s">
        <v>0</v>
      </c>
      <c r="C118" s="103" t="s">
        <v>39</v>
      </c>
      <c r="D118" s="130" t="s">
        <v>40</v>
      </c>
      <c r="E118" s="103" t="s">
        <v>78</v>
      </c>
      <c r="F118" s="103" t="s">
        <v>80</v>
      </c>
      <c r="G118" s="103" t="s">
        <v>81</v>
      </c>
      <c r="H118" s="103" t="s">
        <v>82</v>
      </c>
      <c r="I118" s="103" t="s">
        <v>79</v>
      </c>
      <c r="J118" s="205" t="s">
        <v>83</v>
      </c>
      <c r="K118" s="206"/>
      <c r="L118" s="207"/>
      <c r="M118" s="103" t="s">
        <v>87</v>
      </c>
      <c r="N118" s="103" t="s">
        <v>41</v>
      </c>
      <c r="O118" s="103" t="s">
        <v>42</v>
      </c>
      <c r="P118" s="205" t="s">
        <v>3</v>
      </c>
      <c r="Q118" s="207"/>
    </row>
    <row r="119" spans="2:17" ht="28.8" x14ac:dyDescent="0.3">
      <c r="B119" s="124" t="s">
        <v>95</v>
      </c>
      <c r="C119" s="124"/>
      <c r="D119" s="3"/>
      <c r="E119" s="3"/>
      <c r="F119" s="3"/>
      <c r="G119" s="3"/>
      <c r="H119" s="3"/>
      <c r="I119" s="4"/>
      <c r="J119" s="1" t="s">
        <v>84</v>
      </c>
      <c r="K119" s="81" t="s">
        <v>85</v>
      </c>
      <c r="L119" s="80" t="s">
        <v>86</v>
      </c>
      <c r="M119" s="104"/>
      <c r="N119" s="104"/>
      <c r="O119" s="104"/>
      <c r="P119" s="202" t="s">
        <v>409</v>
      </c>
      <c r="Q119" s="202"/>
    </row>
    <row r="120" spans="2:17" x14ac:dyDescent="0.3">
      <c r="B120" s="124" t="s">
        <v>96</v>
      </c>
      <c r="C120" s="124"/>
      <c r="D120" s="3"/>
      <c r="E120" s="3"/>
      <c r="F120" s="3"/>
      <c r="G120" s="3"/>
      <c r="H120" s="3"/>
      <c r="I120" s="4"/>
      <c r="J120" s="1"/>
      <c r="K120" s="81"/>
      <c r="L120" s="80"/>
      <c r="M120" s="104"/>
      <c r="N120" s="104"/>
      <c r="O120" s="104"/>
      <c r="P120" s="202" t="s">
        <v>409</v>
      </c>
      <c r="Q120" s="202"/>
    </row>
    <row r="121" spans="2:17" x14ac:dyDescent="0.3">
      <c r="B121" s="124" t="s">
        <v>97</v>
      </c>
      <c r="C121" s="124"/>
      <c r="D121" s="3"/>
      <c r="E121" s="3"/>
      <c r="F121" s="3"/>
      <c r="G121" s="3"/>
      <c r="H121" s="3"/>
      <c r="I121" s="4"/>
      <c r="J121" s="1"/>
      <c r="K121" s="80"/>
      <c r="L121" s="80"/>
      <c r="M121" s="104"/>
      <c r="N121" s="104"/>
      <c r="O121" s="104"/>
      <c r="P121" s="202" t="s">
        <v>409</v>
      </c>
      <c r="Q121" s="202"/>
    </row>
    <row r="124" spans="2:17" ht="15" thickBot="1" x14ac:dyDescent="0.35"/>
    <row r="125" spans="2:17" ht="28.8" x14ac:dyDescent="0.3">
      <c r="B125" s="107" t="s">
        <v>33</v>
      </c>
      <c r="C125" s="107" t="s">
        <v>48</v>
      </c>
      <c r="D125" s="130" t="s">
        <v>49</v>
      </c>
      <c r="E125" s="107" t="s">
        <v>50</v>
      </c>
      <c r="F125" s="72" t="s">
        <v>55</v>
      </c>
      <c r="G125" s="77"/>
    </row>
    <row r="126" spans="2:17" ht="103.8" x14ac:dyDescent="0.3">
      <c r="B126" s="224" t="s">
        <v>52</v>
      </c>
      <c r="C126" s="5" t="s">
        <v>92</v>
      </c>
      <c r="D126" s="3">
        <v>25</v>
      </c>
      <c r="E126" s="125">
        <v>0</v>
      </c>
      <c r="F126" s="225">
        <f>+E126+E127+E128</f>
        <v>0</v>
      </c>
      <c r="G126" s="78"/>
    </row>
    <row r="127" spans="2:17" ht="69.599999999999994" x14ac:dyDescent="0.3">
      <c r="B127" s="224"/>
      <c r="C127" s="5" t="s">
        <v>93</v>
      </c>
      <c r="D127" s="124">
        <v>25</v>
      </c>
      <c r="E127" s="125">
        <v>0</v>
      </c>
      <c r="F127" s="226"/>
      <c r="G127" s="78"/>
    </row>
    <row r="128" spans="2:17" ht="58.2" x14ac:dyDescent="0.3">
      <c r="B128" s="224"/>
      <c r="C128" s="5" t="s">
        <v>94</v>
      </c>
      <c r="D128" s="3">
        <v>10</v>
      </c>
      <c r="E128" s="125">
        <v>0</v>
      </c>
      <c r="F128" s="227"/>
      <c r="G128" s="78"/>
    </row>
    <row r="129" spans="2:5" x14ac:dyDescent="0.3">
      <c r="C129" s="88"/>
    </row>
    <row r="132" spans="2:5" x14ac:dyDescent="0.3">
      <c r="B132" s="105" t="s">
        <v>56</v>
      </c>
    </row>
    <row r="135" spans="2:5" x14ac:dyDescent="0.3">
      <c r="B135" s="108" t="s">
        <v>33</v>
      </c>
      <c r="C135" s="108" t="s">
        <v>57</v>
      </c>
      <c r="D135" s="136" t="s">
        <v>50</v>
      </c>
      <c r="E135" s="107" t="s">
        <v>16</v>
      </c>
    </row>
    <row r="136" spans="2:5" ht="27.6" x14ac:dyDescent="0.3">
      <c r="B136" s="89" t="s">
        <v>58</v>
      </c>
      <c r="C136" s="90">
        <v>40</v>
      </c>
      <c r="D136" s="3">
        <f>+E111</f>
        <v>0</v>
      </c>
      <c r="E136" s="228">
        <f>+D136+D137</f>
        <v>0</v>
      </c>
    </row>
    <row r="137" spans="2:5" ht="41.4" x14ac:dyDescent="0.3">
      <c r="B137" s="89" t="s">
        <v>59</v>
      </c>
      <c r="C137" s="90">
        <v>60</v>
      </c>
      <c r="D137" s="3">
        <f>+F126</f>
        <v>0</v>
      </c>
      <c r="E137" s="229"/>
    </row>
    <row r="148" spans="1:1" x14ac:dyDescent="0.3">
      <c r="A148" s="8" t="s">
        <v>127</v>
      </c>
    </row>
  </sheetData>
  <mergeCells count="48">
    <mergeCell ref="B54:B55"/>
    <mergeCell ref="C54:C55"/>
    <mergeCell ref="D54:E54"/>
    <mergeCell ref="B2:P2"/>
    <mergeCell ref="B4:P4"/>
    <mergeCell ref="C6:N6"/>
    <mergeCell ref="C7:N7"/>
    <mergeCell ref="C8:N8"/>
    <mergeCell ref="C9:N9"/>
    <mergeCell ref="C10:E10"/>
    <mergeCell ref="B14:C21"/>
    <mergeCell ref="B22:C22"/>
    <mergeCell ref="E40:E41"/>
    <mergeCell ref="M45:N45"/>
    <mergeCell ref="J75:L75"/>
    <mergeCell ref="P75:Q75"/>
    <mergeCell ref="C58:N58"/>
    <mergeCell ref="B60:N60"/>
    <mergeCell ref="O63:P63"/>
    <mergeCell ref="O64:P64"/>
    <mergeCell ref="B70:N70"/>
    <mergeCell ref="P76:Q76"/>
    <mergeCell ref="P77:Q77"/>
    <mergeCell ref="P78:Q78"/>
    <mergeCell ref="P79:Q79"/>
    <mergeCell ref="P86:Q86"/>
    <mergeCell ref="P80:Q80"/>
    <mergeCell ref="P81:Q81"/>
    <mergeCell ref="P82:Q82"/>
    <mergeCell ref="P83:Q83"/>
    <mergeCell ref="P84:Q84"/>
    <mergeCell ref="P85:Q85"/>
    <mergeCell ref="E136:E137"/>
    <mergeCell ref="B100:N100"/>
    <mergeCell ref="E111:E113"/>
    <mergeCell ref="B116:N116"/>
    <mergeCell ref="J118:L118"/>
    <mergeCell ref="P120:Q120"/>
    <mergeCell ref="P121:Q121"/>
    <mergeCell ref="B126:B128"/>
    <mergeCell ref="F126:F128"/>
    <mergeCell ref="P118:Q118"/>
    <mergeCell ref="P119:Q119"/>
    <mergeCell ref="B97:P97"/>
    <mergeCell ref="P87:Q87"/>
    <mergeCell ref="B90:N90"/>
    <mergeCell ref="D93:E93"/>
    <mergeCell ref="D94:E94"/>
  </mergeCells>
  <dataValidations count="2">
    <dataValidation type="list" allowBlank="1" showInputMessage="1" showErrorMessage="1" sqref="WVE983053 A65549 IS65549 SO65549 ACK65549 AMG65549 AWC65549 BFY65549 BPU65549 BZQ65549 CJM65549 CTI65549 DDE65549 DNA65549 DWW65549 EGS65549 EQO65549 FAK65549 FKG65549 FUC65549 GDY65549 GNU65549 GXQ65549 HHM65549 HRI65549 IBE65549 ILA65549 IUW65549 JES65549 JOO65549 JYK65549 KIG65549 KSC65549 LBY65549 LLU65549 LVQ65549 MFM65549 MPI65549 MZE65549 NJA65549 NSW65549 OCS65549 OMO65549 OWK65549 PGG65549 PQC65549 PZY65549 QJU65549 QTQ65549 RDM65549 RNI65549 RXE65549 SHA65549 SQW65549 TAS65549 TKO65549 TUK65549 UEG65549 UOC65549 UXY65549 VHU65549 VRQ65549 WBM65549 WLI65549 WVE65549 A131085 IS131085 SO131085 ACK131085 AMG131085 AWC131085 BFY131085 BPU131085 BZQ131085 CJM131085 CTI131085 DDE131085 DNA131085 DWW131085 EGS131085 EQO131085 FAK131085 FKG131085 FUC131085 GDY131085 GNU131085 GXQ131085 HHM131085 HRI131085 IBE131085 ILA131085 IUW131085 JES131085 JOO131085 JYK131085 KIG131085 KSC131085 LBY131085 LLU131085 LVQ131085 MFM131085 MPI131085 MZE131085 NJA131085 NSW131085 OCS131085 OMO131085 OWK131085 PGG131085 PQC131085 PZY131085 QJU131085 QTQ131085 RDM131085 RNI131085 RXE131085 SHA131085 SQW131085 TAS131085 TKO131085 TUK131085 UEG131085 UOC131085 UXY131085 VHU131085 VRQ131085 WBM131085 WLI131085 WVE131085 A196621 IS196621 SO196621 ACK196621 AMG196621 AWC196621 BFY196621 BPU196621 BZQ196621 CJM196621 CTI196621 DDE196621 DNA196621 DWW196621 EGS196621 EQO196621 FAK196621 FKG196621 FUC196621 GDY196621 GNU196621 GXQ196621 HHM196621 HRI196621 IBE196621 ILA196621 IUW196621 JES196621 JOO196621 JYK196621 KIG196621 KSC196621 LBY196621 LLU196621 LVQ196621 MFM196621 MPI196621 MZE196621 NJA196621 NSW196621 OCS196621 OMO196621 OWK196621 PGG196621 PQC196621 PZY196621 QJU196621 QTQ196621 RDM196621 RNI196621 RXE196621 SHA196621 SQW196621 TAS196621 TKO196621 TUK196621 UEG196621 UOC196621 UXY196621 VHU196621 VRQ196621 WBM196621 WLI196621 WVE196621 A262157 IS262157 SO262157 ACK262157 AMG262157 AWC262157 BFY262157 BPU262157 BZQ262157 CJM262157 CTI262157 DDE262157 DNA262157 DWW262157 EGS262157 EQO262157 FAK262157 FKG262157 FUC262157 GDY262157 GNU262157 GXQ262157 HHM262157 HRI262157 IBE262157 ILA262157 IUW262157 JES262157 JOO262157 JYK262157 KIG262157 KSC262157 LBY262157 LLU262157 LVQ262157 MFM262157 MPI262157 MZE262157 NJA262157 NSW262157 OCS262157 OMO262157 OWK262157 PGG262157 PQC262157 PZY262157 QJU262157 QTQ262157 RDM262157 RNI262157 RXE262157 SHA262157 SQW262157 TAS262157 TKO262157 TUK262157 UEG262157 UOC262157 UXY262157 VHU262157 VRQ262157 WBM262157 WLI262157 WVE262157 A327693 IS327693 SO327693 ACK327693 AMG327693 AWC327693 BFY327693 BPU327693 BZQ327693 CJM327693 CTI327693 DDE327693 DNA327693 DWW327693 EGS327693 EQO327693 FAK327693 FKG327693 FUC327693 GDY327693 GNU327693 GXQ327693 HHM327693 HRI327693 IBE327693 ILA327693 IUW327693 JES327693 JOO327693 JYK327693 KIG327693 KSC327693 LBY327693 LLU327693 LVQ327693 MFM327693 MPI327693 MZE327693 NJA327693 NSW327693 OCS327693 OMO327693 OWK327693 PGG327693 PQC327693 PZY327693 QJU327693 QTQ327693 RDM327693 RNI327693 RXE327693 SHA327693 SQW327693 TAS327693 TKO327693 TUK327693 UEG327693 UOC327693 UXY327693 VHU327693 VRQ327693 WBM327693 WLI327693 WVE327693 A393229 IS393229 SO393229 ACK393229 AMG393229 AWC393229 BFY393229 BPU393229 BZQ393229 CJM393229 CTI393229 DDE393229 DNA393229 DWW393229 EGS393229 EQO393229 FAK393229 FKG393229 FUC393229 GDY393229 GNU393229 GXQ393229 HHM393229 HRI393229 IBE393229 ILA393229 IUW393229 JES393229 JOO393229 JYK393229 KIG393229 KSC393229 LBY393229 LLU393229 LVQ393229 MFM393229 MPI393229 MZE393229 NJA393229 NSW393229 OCS393229 OMO393229 OWK393229 PGG393229 PQC393229 PZY393229 QJU393229 QTQ393229 RDM393229 RNI393229 RXE393229 SHA393229 SQW393229 TAS393229 TKO393229 TUK393229 UEG393229 UOC393229 UXY393229 VHU393229 VRQ393229 WBM393229 WLI393229 WVE393229 A458765 IS458765 SO458765 ACK458765 AMG458765 AWC458765 BFY458765 BPU458765 BZQ458765 CJM458765 CTI458765 DDE458765 DNA458765 DWW458765 EGS458765 EQO458765 FAK458765 FKG458765 FUC458765 GDY458765 GNU458765 GXQ458765 HHM458765 HRI458765 IBE458765 ILA458765 IUW458765 JES458765 JOO458765 JYK458765 KIG458765 KSC458765 LBY458765 LLU458765 LVQ458765 MFM458765 MPI458765 MZE458765 NJA458765 NSW458765 OCS458765 OMO458765 OWK458765 PGG458765 PQC458765 PZY458765 QJU458765 QTQ458765 RDM458765 RNI458765 RXE458765 SHA458765 SQW458765 TAS458765 TKO458765 TUK458765 UEG458765 UOC458765 UXY458765 VHU458765 VRQ458765 WBM458765 WLI458765 WVE458765 A524301 IS524301 SO524301 ACK524301 AMG524301 AWC524301 BFY524301 BPU524301 BZQ524301 CJM524301 CTI524301 DDE524301 DNA524301 DWW524301 EGS524301 EQO524301 FAK524301 FKG524301 FUC524301 GDY524301 GNU524301 GXQ524301 HHM524301 HRI524301 IBE524301 ILA524301 IUW524301 JES524301 JOO524301 JYK524301 KIG524301 KSC524301 LBY524301 LLU524301 LVQ524301 MFM524301 MPI524301 MZE524301 NJA524301 NSW524301 OCS524301 OMO524301 OWK524301 PGG524301 PQC524301 PZY524301 QJU524301 QTQ524301 RDM524301 RNI524301 RXE524301 SHA524301 SQW524301 TAS524301 TKO524301 TUK524301 UEG524301 UOC524301 UXY524301 VHU524301 VRQ524301 WBM524301 WLI524301 WVE524301 A589837 IS589837 SO589837 ACK589837 AMG589837 AWC589837 BFY589837 BPU589837 BZQ589837 CJM589837 CTI589837 DDE589837 DNA589837 DWW589837 EGS589837 EQO589837 FAK589837 FKG589837 FUC589837 GDY589837 GNU589837 GXQ589837 HHM589837 HRI589837 IBE589837 ILA589837 IUW589837 JES589837 JOO589837 JYK589837 KIG589837 KSC589837 LBY589837 LLU589837 LVQ589837 MFM589837 MPI589837 MZE589837 NJA589837 NSW589837 OCS589837 OMO589837 OWK589837 PGG589837 PQC589837 PZY589837 QJU589837 QTQ589837 RDM589837 RNI589837 RXE589837 SHA589837 SQW589837 TAS589837 TKO589837 TUK589837 UEG589837 UOC589837 UXY589837 VHU589837 VRQ589837 WBM589837 WLI589837 WVE589837 A655373 IS655373 SO655373 ACK655373 AMG655373 AWC655373 BFY655373 BPU655373 BZQ655373 CJM655373 CTI655373 DDE655373 DNA655373 DWW655373 EGS655373 EQO655373 FAK655373 FKG655373 FUC655373 GDY655373 GNU655373 GXQ655373 HHM655373 HRI655373 IBE655373 ILA655373 IUW655373 JES655373 JOO655373 JYK655373 KIG655373 KSC655373 LBY655373 LLU655373 LVQ655373 MFM655373 MPI655373 MZE655373 NJA655373 NSW655373 OCS655373 OMO655373 OWK655373 PGG655373 PQC655373 PZY655373 QJU655373 QTQ655373 RDM655373 RNI655373 RXE655373 SHA655373 SQW655373 TAS655373 TKO655373 TUK655373 UEG655373 UOC655373 UXY655373 VHU655373 VRQ655373 WBM655373 WLI655373 WVE655373 A720909 IS720909 SO720909 ACK720909 AMG720909 AWC720909 BFY720909 BPU720909 BZQ720909 CJM720909 CTI720909 DDE720909 DNA720909 DWW720909 EGS720909 EQO720909 FAK720909 FKG720909 FUC720909 GDY720909 GNU720909 GXQ720909 HHM720909 HRI720909 IBE720909 ILA720909 IUW720909 JES720909 JOO720909 JYK720909 KIG720909 KSC720909 LBY720909 LLU720909 LVQ720909 MFM720909 MPI720909 MZE720909 NJA720909 NSW720909 OCS720909 OMO720909 OWK720909 PGG720909 PQC720909 PZY720909 QJU720909 QTQ720909 RDM720909 RNI720909 RXE720909 SHA720909 SQW720909 TAS720909 TKO720909 TUK720909 UEG720909 UOC720909 UXY720909 VHU720909 VRQ720909 WBM720909 WLI720909 WVE720909 A786445 IS786445 SO786445 ACK786445 AMG786445 AWC786445 BFY786445 BPU786445 BZQ786445 CJM786445 CTI786445 DDE786445 DNA786445 DWW786445 EGS786445 EQO786445 FAK786445 FKG786445 FUC786445 GDY786445 GNU786445 GXQ786445 HHM786445 HRI786445 IBE786445 ILA786445 IUW786445 JES786445 JOO786445 JYK786445 KIG786445 KSC786445 LBY786445 LLU786445 LVQ786445 MFM786445 MPI786445 MZE786445 NJA786445 NSW786445 OCS786445 OMO786445 OWK786445 PGG786445 PQC786445 PZY786445 QJU786445 QTQ786445 RDM786445 RNI786445 RXE786445 SHA786445 SQW786445 TAS786445 TKO786445 TUK786445 UEG786445 UOC786445 UXY786445 VHU786445 VRQ786445 WBM786445 WLI786445 WVE786445 A851981 IS851981 SO851981 ACK851981 AMG851981 AWC851981 BFY851981 BPU851981 BZQ851981 CJM851981 CTI851981 DDE851981 DNA851981 DWW851981 EGS851981 EQO851981 FAK851981 FKG851981 FUC851981 GDY851981 GNU851981 GXQ851981 HHM851981 HRI851981 IBE851981 ILA851981 IUW851981 JES851981 JOO851981 JYK851981 KIG851981 KSC851981 LBY851981 LLU851981 LVQ851981 MFM851981 MPI851981 MZE851981 NJA851981 NSW851981 OCS851981 OMO851981 OWK851981 PGG851981 PQC851981 PZY851981 QJU851981 QTQ851981 RDM851981 RNI851981 RXE851981 SHA851981 SQW851981 TAS851981 TKO851981 TUK851981 UEG851981 UOC851981 UXY851981 VHU851981 VRQ851981 WBM851981 WLI851981 WVE851981 A917517 IS917517 SO917517 ACK917517 AMG917517 AWC917517 BFY917517 BPU917517 BZQ917517 CJM917517 CTI917517 DDE917517 DNA917517 DWW917517 EGS917517 EQO917517 FAK917517 FKG917517 FUC917517 GDY917517 GNU917517 GXQ917517 HHM917517 HRI917517 IBE917517 ILA917517 IUW917517 JES917517 JOO917517 JYK917517 KIG917517 KSC917517 LBY917517 LLU917517 LVQ917517 MFM917517 MPI917517 MZE917517 NJA917517 NSW917517 OCS917517 OMO917517 OWK917517 PGG917517 PQC917517 PZY917517 QJU917517 QTQ917517 RDM917517 RNI917517 RXE917517 SHA917517 SQW917517 TAS917517 TKO917517 TUK917517 UEG917517 UOC917517 UXY917517 VHU917517 VRQ917517 WBM917517 WLI917517 WVE917517 A983053 IS983053 SO983053 ACK983053 AMG983053 AWC983053 BFY983053 BPU983053 BZQ983053 CJM983053 CTI983053 DDE983053 DNA983053 DWW983053 EGS983053 EQO983053 FAK983053 FKG983053 FUC983053 GDY983053 GNU983053 GXQ983053 HHM983053 HRI983053 IBE983053 ILA983053 IUW983053 JES983053 JOO983053 JYK983053 KIG983053 KSC983053 LBY983053 LLU983053 LVQ983053 MFM983053 MPI983053 MZE983053 NJA983053 NSW983053 OCS983053 OMO983053 OWK983053 PGG983053 PQC983053 PZY983053 QJU983053 QTQ983053 RDM983053 RNI983053 RXE983053 SHA983053 SQW983053 TAS983053 TKO983053 TUK983053 UEG983053 UOC983053 UXY983053 VHU983053 VRQ983053 WBM983053 WLI983053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53 WLL983053 C65549 IV65549 SR65549 ACN65549 AMJ65549 AWF65549 BGB65549 BPX65549 BZT65549 CJP65549 CTL65549 DDH65549 DND65549 DWZ65549 EGV65549 EQR65549 FAN65549 FKJ65549 FUF65549 GEB65549 GNX65549 GXT65549 HHP65549 HRL65549 IBH65549 ILD65549 IUZ65549 JEV65549 JOR65549 JYN65549 KIJ65549 KSF65549 LCB65549 LLX65549 LVT65549 MFP65549 MPL65549 MZH65549 NJD65549 NSZ65549 OCV65549 OMR65549 OWN65549 PGJ65549 PQF65549 QAB65549 QJX65549 QTT65549 RDP65549 RNL65549 RXH65549 SHD65549 SQZ65549 TAV65549 TKR65549 TUN65549 UEJ65549 UOF65549 UYB65549 VHX65549 VRT65549 WBP65549 WLL65549 WVH65549 C131085 IV131085 SR131085 ACN131085 AMJ131085 AWF131085 BGB131085 BPX131085 BZT131085 CJP131085 CTL131085 DDH131085 DND131085 DWZ131085 EGV131085 EQR131085 FAN131085 FKJ131085 FUF131085 GEB131085 GNX131085 GXT131085 HHP131085 HRL131085 IBH131085 ILD131085 IUZ131085 JEV131085 JOR131085 JYN131085 KIJ131085 KSF131085 LCB131085 LLX131085 LVT131085 MFP131085 MPL131085 MZH131085 NJD131085 NSZ131085 OCV131085 OMR131085 OWN131085 PGJ131085 PQF131085 QAB131085 QJX131085 QTT131085 RDP131085 RNL131085 RXH131085 SHD131085 SQZ131085 TAV131085 TKR131085 TUN131085 UEJ131085 UOF131085 UYB131085 VHX131085 VRT131085 WBP131085 WLL131085 WVH131085 C196621 IV196621 SR196621 ACN196621 AMJ196621 AWF196621 BGB196621 BPX196621 BZT196621 CJP196621 CTL196621 DDH196621 DND196621 DWZ196621 EGV196621 EQR196621 FAN196621 FKJ196621 FUF196621 GEB196621 GNX196621 GXT196621 HHP196621 HRL196621 IBH196621 ILD196621 IUZ196621 JEV196621 JOR196621 JYN196621 KIJ196621 KSF196621 LCB196621 LLX196621 LVT196621 MFP196621 MPL196621 MZH196621 NJD196621 NSZ196621 OCV196621 OMR196621 OWN196621 PGJ196621 PQF196621 QAB196621 QJX196621 QTT196621 RDP196621 RNL196621 RXH196621 SHD196621 SQZ196621 TAV196621 TKR196621 TUN196621 UEJ196621 UOF196621 UYB196621 VHX196621 VRT196621 WBP196621 WLL196621 WVH196621 C262157 IV262157 SR262157 ACN262157 AMJ262157 AWF262157 BGB262157 BPX262157 BZT262157 CJP262157 CTL262157 DDH262157 DND262157 DWZ262157 EGV262157 EQR262157 FAN262157 FKJ262157 FUF262157 GEB262157 GNX262157 GXT262157 HHP262157 HRL262157 IBH262157 ILD262157 IUZ262157 JEV262157 JOR262157 JYN262157 KIJ262157 KSF262157 LCB262157 LLX262157 LVT262157 MFP262157 MPL262157 MZH262157 NJD262157 NSZ262157 OCV262157 OMR262157 OWN262157 PGJ262157 PQF262157 QAB262157 QJX262157 QTT262157 RDP262157 RNL262157 RXH262157 SHD262157 SQZ262157 TAV262157 TKR262157 TUN262157 UEJ262157 UOF262157 UYB262157 VHX262157 VRT262157 WBP262157 WLL262157 WVH262157 C327693 IV327693 SR327693 ACN327693 AMJ327693 AWF327693 BGB327693 BPX327693 BZT327693 CJP327693 CTL327693 DDH327693 DND327693 DWZ327693 EGV327693 EQR327693 FAN327693 FKJ327693 FUF327693 GEB327693 GNX327693 GXT327693 HHP327693 HRL327693 IBH327693 ILD327693 IUZ327693 JEV327693 JOR327693 JYN327693 KIJ327693 KSF327693 LCB327693 LLX327693 LVT327693 MFP327693 MPL327693 MZH327693 NJD327693 NSZ327693 OCV327693 OMR327693 OWN327693 PGJ327693 PQF327693 QAB327693 QJX327693 QTT327693 RDP327693 RNL327693 RXH327693 SHD327693 SQZ327693 TAV327693 TKR327693 TUN327693 UEJ327693 UOF327693 UYB327693 VHX327693 VRT327693 WBP327693 WLL327693 WVH327693 C393229 IV393229 SR393229 ACN393229 AMJ393229 AWF393229 BGB393229 BPX393229 BZT393229 CJP393229 CTL393229 DDH393229 DND393229 DWZ393229 EGV393229 EQR393229 FAN393229 FKJ393229 FUF393229 GEB393229 GNX393229 GXT393229 HHP393229 HRL393229 IBH393229 ILD393229 IUZ393229 JEV393229 JOR393229 JYN393229 KIJ393229 KSF393229 LCB393229 LLX393229 LVT393229 MFP393229 MPL393229 MZH393229 NJD393229 NSZ393229 OCV393229 OMR393229 OWN393229 PGJ393229 PQF393229 QAB393229 QJX393229 QTT393229 RDP393229 RNL393229 RXH393229 SHD393229 SQZ393229 TAV393229 TKR393229 TUN393229 UEJ393229 UOF393229 UYB393229 VHX393229 VRT393229 WBP393229 WLL393229 WVH393229 C458765 IV458765 SR458765 ACN458765 AMJ458765 AWF458765 BGB458765 BPX458765 BZT458765 CJP458765 CTL458765 DDH458765 DND458765 DWZ458765 EGV458765 EQR458765 FAN458765 FKJ458765 FUF458765 GEB458765 GNX458765 GXT458765 HHP458765 HRL458765 IBH458765 ILD458765 IUZ458765 JEV458765 JOR458765 JYN458765 KIJ458765 KSF458765 LCB458765 LLX458765 LVT458765 MFP458765 MPL458765 MZH458765 NJD458765 NSZ458765 OCV458765 OMR458765 OWN458765 PGJ458765 PQF458765 QAB458765 QJX458765 QTT458765 RDP458765 RNL458765 RXH458765 SHD458765 SQZ458765 TAV458765 TKR458765 TUN458765 UEJ458765 UOF458765 UYB458765 VHX458765 VRT458765 WBP458765 WLL458765 WVH458765 C524301 IV524301 SR524301 ACN524301 AMJ524301 AWF524301 BGB524301 BPX524301 BZT524301 CJP524301 CTL524301 DDH524301 DND524301 DWZ524301 EGV524301 EQR524301 FAN524301 FKJ524301 FUF524301 GEB524301 GNX524301 GXT524301 HHP524301 HRL524301 IBH524301 ILD524301 IUZ524301 JEV524301 JOR524301 JYN524301 KIJ524301 KSF524301 LCB524301 LLX524301 LVT524301 MFP524301 MPL524301 MZH524301 NJD524301 NSZ524301 OCV524301 OMR524301 OWN524301 PGJ524301 PQF524301 QAB524301 QJX524301 QTT524301 RDP524301 RNL524301 RXH524301 SHD524301 SQZ524301 TAV524301 TKR524301 TUN524301 UEJ524301 UOF524301 UYB524301 VHX524301 VRT524301 WBP524301 WLL524301 WVH524301 C589837 IV589837 SR589837 ACN589837 AMJ589837 AWF589837 BGB589837 BPX589837 BZT589837 CJP589837 CTL589837 DDH589837 DND589837 DWZ589837 EGV589837 EQR589837 FAN589837 FKJ589837 FUF589837 GEB589837 GNX589837 GXT589837 HHP589837 HRL589837 IBH589837 ILD589837 IUZ589837 JEV589837 JOR589837 JYN589837 KIJ589837 KSF589837 LCB589837 LLX589837 LVT589837 MFP589837 MPL589837 MZH589837 NJD589837 NSZ589837 OCV589837 OMR589837 OWN589837 PGJ589837 PQF589837 QAB589837 QJX589837 QTT589837 RDP589837 RNL589837 RXH589837 SHD589837 SQZ589837 TAV589837 TKR589837 TUN589837 UEJ589837 UOF589837 UYB589837 VHX589837 VRT589837 WBP589837 WLL589837 WVH589837 C655373 IV655373 SR655373 ACN655373 AMJ655373 AWF655373 BGB655373 BPX655373 BZT655373 CJP655373 CTL655373 DDH655373 DND655373 DWZ655373 EGV655373 EQR655373 FAN655373 FKJ655373 FUF655373 GEB655373 GNX655373 GXT655373 HHP655373 HRL655373 IBH655373 ILD655373 IUZ655373 JEV655373 JOR655373 JYN655373 KIJ655373 KSF655373 LCB655373 LLX655373 LVT655373 MFP655373 MPL655373 MZH655373 NJD655373 NSZ655373 OCV655373 OMR655373 OWN655373 PGJ655373 PQF655373 QAB655373 QJX655373 QTT655373 RDP655373 RNL655373 RXH655373 SHD655373 SQZ655373 TAV655373 TKR655373 TUN655373 UEJ655373 UOF655373 UYB655373 VHX655373 VRT655373 WBP655373 WLL655373 WVH655373 C720909 IV720909 SR720909 ACN720909 AMJ720909 AWF720909 BGB720909 BPX720909 BZT720909 CJP720909 CTL720909 DDH720909 DND720909 DWZ720909 EGV720909 EQR720909 FAN720909 FKJ720909 FUF720909 GEB720909 GNX720909 GXT720909 HHP720909 HRL720909 IBH720909 ILD720909 IUZ720909 JEV720909 JOR720909 JYN720909 KIJ720909 KSF720909 LCB720909 LLX720909 LVT720909 MFP720909 MPL720909 MZH720909 NJD720909 NSZ720909 OCV720909 OMR720909 OWN720909 PGJ720909 PQF720909 QAB720909 QJX720909 QTT720909 RDP720909 RNL720909 RXH720909 SHD720909 SQZ720909 TAV720909 TKR720909 TUN720909 UEJ720909 UOF720909 UYB720909 VHX720909 VRT720909 WBP720909 WLL720909 WVH720909 C786445 IV786445 SR786445 ACN786445 AMJ786445 AWF786445 BGB786445 BPX786445 BZT786445 CJP786445 CTL786445 DDH786445 DND786445 DWZ786445 EGV786445 EQR786445 FAN786445 FKJ786445 FUF786445 GEB786445 GNX786445 GXT786445 HHP786445 HRL786445 IBH786445 ILD786445 IUZ786445 JEV786445 JOR786445 JYN786445 KIJ786445 KSF786445 LCB786445 LLX786445 LVT786445 MFP786445 MPL786445 MZH786445 NJD786445 NSZ786445 OCV786445 OMR786445 OWN786445 PGJ786445 PQF786445 QAB786445 QJX786445 QTT786445 RDP786445 RNL786445 RXH786445 SHD786445 SQZ786445 TAV786445 TKR786445 TUN786445 UEJ786445 UOF786445 UYB786445 VHX786445 VRT786445 WBP786445 WLL786445 WVH786445 C851981 IV851981 SR851981 ACN851981 AMJ851981 AWF851981 BGB851981 BPX851981 BZT851981 CJP851981 CTL851981 DDH851981 DND851981 DWZ851981 EGV851981 EQR851981 FAN851981 FKJ851981 FUF851981 GEB851981 GNX851981 GXT851981 HHP851981 HRL851981 IBH851981 ILD851981 IUZ851981 JEV851981 JOR851981 JYN851981 KIJ851981 KSF851981 LCB851981 LLX851981 LVT851981 MFP851981 MPL851981 MZH851981 NJD851981 NSZ851981 OCV851981 OMR851981 OWN851981 PGJ851981 PQF851981 QAB851981 QJX851981 QTT851981 RDP851981 RNL851981 RXH851981 SHD851981 SQZ851981 TAV851981 TKR851981 TUN851981 UEJ851981 UOF851981 UYB851981 VHX851981 VRT851981 WBP851981 WLL851981 WVH851981 C917517 IV917517 SR917517 ACN917517 AMJ917517 AWF917517 BGB917517 BPX917517 BZT917517 CJP917517 CTL917517 DDH917517 DND917517 DWZ917517 EGV917517 EQR917517 FAN917517 FKJ917517 FUF917517 GEB917517 GNX917517 GXT917517 HHP917517 HRL917517 IBH917517 ILD917517 IUZ917517 JEV917517 JOR917517 JYN917517 KIJ917517 KSF917517 LCB917517 LLX917517 LVT917517 MFP917517 MPL917517 MZH917517 NJD917517 NSZ917517 OCV917517 OMR917517 OWN917517 PGJ917517 PQF917517 QAB917517 QJX917517 QTT917517 RDP917517 RNL917517 RXH917517 SHD917517 SQZ917517 TAV917517 TKR917517 TUN917517 UEJ917517 UOF917517 UYB917517 VHX917517 VRT917517 WBP917517 WLL917517 WVH917517 C983053 IV983053 SR983053 ACN983053 AMJ983053 AWF983053 BGB983053 BPX983053 BZT983053 CJP983053 CTL983053 DDH983053 DND983053 DWZ983053 EGV983053 EQR983053 FAN983053 FKJ983053 FUF983053 GEB983053 GNX983053 GXT983053 HHP983053 HRL983053 IBH983053 ILD983053 IUZ983053 JEV983053 JOR983053 JYN983053 KIJ983053 KSF983053 LCB983053 LLX983053 LVT983053 MFP983053 MPL983053 MZH983053 NJD983053 NSZ983053 OCV983053 OMR983053 OWN983053 PGJ983053 PQF983053 QAB983053 QJX983053 QTT983053 RDP983053 RNL983053 RXH983053 SHD983053 SQZ983053 TAV983053 TKR983053 TUN983053 UEJ983053 UOF983053 UYB983053 VHX983053 VRT983053 WBP983053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0"/>
  <sheetViews>
    <sheetView zoomScale="80" zoomScaleNormal="80" workbookViewId="0">
      <selection activeCell="C33" sqref="C33"/>
    </sheetView>
  </sheetViews>
  <sheetFormatPr baseColWidth="10" defaultRowHeight="14.4" x14ac:dyDescent="0.3"/>
  <cols>
    <col min="1" max="1" width="3.109375" style="8" bestFit="1" customWidth="1"/>
    <col min="2" max="2" width="102.6640625" style="8" bestFit="1" customWidth="1"/>
    <col min="3" max="3" width="31.109375" style="8" customWidth="1"/>
    <col min="4" max="4" width="26.6640625" style="129" customWidth="1"/>
    <col min="5" max="5" width="25" style="8" customWidth="1"/>
    <col min="6" max="7" width="29.6640625" style="8" customWidth="1"/>
    <col min="8" max="8" width="24.5546875" style="8" customWidth="1"/>
    <col min="9" max="9" width="23" style="8" customWidth="1"/>
    <col min="10" max="10" width="20.33203125" style="8" customWidth="1"/>
    <col min="11" max="11" width="16.33203125" style="8" customWidth="1"/>
    <col min="12" max="12" width="27.33203125" style="8" customWidth="1"/>
    <col min="13" max="13" width="23.6640625" style="8" customWidth="1"/>
    <col min="14" max="14" width="22.109375" style="8" customWidth="1"/>
    <col min="15" max="15" width="26.109375" style="8" customWidth="1"/>
    <col min="16" max="16" width="19.5546875" style="8" bestFit="1" customWidth="1"/>
    <col min="17" max="17" width="33" style="8" customWidth="1"/>
    <col min="18" max="22" width="6.44140625" style="8" customWidth="1"/>
    <col min="23" max="251" width="11.44140625" style="8"/>
    <col min="252" max="252" width="1" style="8" customWidth="1"/>
    <col min="253" max="253" width="4.33203125" style="8" customWidth="1"/>
    <col min="254" max="254" width="34.6640625" style="8" customWidth="1"/>
    <col min="255" max="255" width="0" style="8" hidden="1" customWidth="1"/>
    <col min="256" max="256" width="20" style="8" customWidth="1"/>
    <col min="257" max="257" width="20.88671875" style="8" customWidth="1"/>
    <col min="258" max="258" width="25" style="8" customWidth="1"/>
    <col min="259" max="259" width="18.6640625" style="8" customWidth="1"/>
    <col min="260" max="260" width="29.6640625" style="8" customWidth="1"/>
    <col min="261" max="261" width="13.44140625" style="8" customWidth="1"/>
    <col min="262" max="262" width="13.88671875" style="8" customWidth="1"/>
    <col min="263" max="267" width="16.5546875" style="8" customWidth="1"/>
    <col min="268" max="268" width="20.5546875" style="8" customWidth="1"/>
    <col min="269" max="269" width="21.109375" style="8" customWidth="1"/>
    <col min="270" max="270" width="9.5546875" style="8" customWidth="1"/>
    <col min="271" max="271" width="0.44140625" style="8" customWidth="1"/>
    <col min="272" max="278" width="6.44140625" style="8" customWidth="1"/>
    <col min="279" max="507" width="11.44140625" style="8"/>
    <col min="508" max="508" width="1" style="8" customWidth="1"/>
    <col min="509" max="509" width="4.33203125" style="8" customWidth="1"/>
    <col min="510" max="510" width="34.6640625" style="8" customWidth="1"/>
    <col min="511" max="511" width="0" style="8" hidden="1" customWidth="1"/>
    <col min="512" max="512" width="20" style="8" customWidth="1"/>
    <col min="513" max="513" width="20.88671875" style="8" customWidth="1"/>
    <col min="514" max="514" width="25" style="8" customWidth="1"/>
    <col min="515" max="515" width="18.6640625" style="8" customWidth="1"/>
    <col min="516" max="516" width="29.6640625" style="8" customWidth="1"/>
    <col min="517" max="517" width="13.44140625" style="8" customWidth="1"/>
    <col min="518" max="518" width="13.88671875" style="8" customWidth="1"/>
    <col min="519" max="523" width="16.5546875" style="8" customWidth="1"/>
    <col min="524" max="524" width="20.5546875" style="8" customWidth="1"/>
    <col min="525" max="525" width="21.109375" style="8" customWidth="1"/>
    <col min="526" max="526" width="9.5546875" style="8" customWidth="1"/>
    <col min="527" max="527" width="0.44140625" style="8" customWidth="1"/>
    <col min="528" max="534" width="6.44140625" style="8" customWidth="1"/>
    <col min="535" max="763" width="11.44140625" style="8"/>
    <col min="764" max="764" width="1" style="8" customWidth="1"/>
    <col min="765" max="765" width="4.33203125" style="8" customWidth="1"/>
    <col min="766" max="766" width="34.6640625" style="8" customWidth="1"/>
    <col min="767" max="767" width="0" style="8" hidden="1" customWidth="1"/>
    <col min="768" max="768" width="20" style="8" customWidth="1"/>
    <col min="769" max="769" width="20.88671875" style="8" customWidth="1"/>
    <col min="770" max="770" width="25" style="8" customWidth="1"/>
    <col min="771" max="771" width="18.6640625" style="8" customWidth="1"/>
    <col min="772" max="772" width="29.6640625" style="8" customWidth="1"/>
    <col min="773" max="773" width="13.44140625" style="8" customWidth="1"/>
    <col min="774" max="774" width="13.88671875" style="8" customWidth="1"/>
    <col min="775" max="779" width="16.5546875" style="8" customWidth="1"/>
    <col min="780" max="780" width="20.5546875" style="8" customWidth="1"/>
    <col min="781" max="781" width="21.109375" style="8" customWidth="1"/>
    <col min="782" max="782" width="9.5546875" style="8" customWidth="1"/>
    <col min="783" max="783" width="0.44140625" style="8" customWidth="1"/>
    <col min="784" max="790" width="6.44140625" style="8" customWidth="1"/>
    <col min="791" max="1019" width="11.44140625" style="8"/>
    <col min="1020" max="1020" width="1" style="8" customWidth="1"/>
    <col min="1021" max="1021" width="4.33203125" style="8" customWidth="1"/>
    <col min="1022" max="1022" width="34.6640625" style="8" customWidth="1"/>
    <col min="1023" max="1023" width="0" style="8" hidden="1" customWidth="1"/>
    <col min="1024" max="1024" width="20" style="8" customWidth="1"/>
    <col min="1025" max="1025" width="20.88671875" style="8" customWidth="1"/>
    <col min="1026" max="1026" width="25" style="8" customWidth="1"/>
    <col min="1027" max="1027" width="18.6640625" style="8" customWidth="1"/>
    <col min="1028" max="1028" width="29.6640625" style="8" customWidth="1"/>
    <col min="1029" max="1029" width="13.44140625" style="8" customWidth="1"/>
    <col min="1030" max="1030" width="13.88671875" style="8" customWidth="1"/>
    <col min="1031" max="1035" width="16.5546875" style="8" customWidth="1"/>
    <col min="1036" max="1036" width="20.5546875" style="8" customWidth="1"/>
    <col min="1037" max="1037" width="21.109375" style="8" customWidth="1"/>
    <col min="1038" max="1038" width="9.5546875" style="8" customWidth="1"/>
    <col min="1039" max="1039" width="0.44140625" style="8" customWidth="1"/>
    <col min="1040" max="1046" width="6.44140625" style="8" customWidth="1"/>
    <col min="1047" max="1275" width="11.44140625" style="8"/>
    <col min="1276" max="1276" width="1" style="8" customWidth="1"/>
    <col min="1277" max="1277" width="4.33203125" style="8" customWidth="1"/>
    <col min="1278" max="1278" width="34.6640625" style="8" customWidth="1"/>
    <col min="1279" max="1279" width="0" style="8" hidden="1" customWidth="1"/>
    <col min="1280" max="1280" width="20" style="8" customWidth="1"/>
    <col min="1281" max="1281" width="20.88671875" style="8" customWidth="1"/>
    <col min="1282" max="1282" width="25" style="8" customWidth="1"/>
    <col min="1283" max="1283" width="18.6640625" style="8" customWidth="1"/>
    <col min="1284" max="1284" width="29.6640625" style="8" customWidth="1"/>
    <col min="1285" max="1285" width="13.44140625" style="8" customWidth="1"/>
    <col min="1286" max="1286" width="13.88671875" style="8" customWidth="1"/>
    <col min="1287" max="1291" width="16.5546875" style="8" customWidth="1"/>
    <col min="1292" max="1292" width="20.5546875" style="8" customWidth="1"/>
    <col min="1293" max="1293" width="21.109375" style="8" customWidth="1"/>
    <col min="1294" max="1294" width="9.5546875" style="8" customWidth="1"/>
    <col min="1295" max="1295" width="0.44140625" style="8" customWidth="1"/>
    <col min="1296" max="1302" width="6.44140625" style="8" customWidth="1"/>
    <col min="1303" max="1531" width="11.44140625" style="8"/>
    <col min="1532" max="1532" width="1" style="8" customWidth="1"/>
    <col min="1533" max="1533" width="4.33203125" style="8" customWidth="1"/>
    <col min="1534" max="1534" width="34.6640625" style="8" customWidth="1"/>
    <col min="1535" max="1535" width="0" style="8" hidden="1" customWidth="1"/>
    <col min="1536" max="1536" width="20" style="8" customWidth="1"/>
    <col min="1537" max="1537" width="20.88671875" style="8" customWidth="1"/>
    <col min="1538" max="1538" width="25" style="8" customWidth="1"/>
    <col min="1539" max="1539" width="18.6640625" style="8" customWidth="1"/>
    <col min="1540" max="1540" width="29.6640625" style="8" customWidth="1"/>
    <col min="1541" max="1541" width="13.44140625" style="8" customWidth="1"/>
    <col min="1542" max="1542" width="13.88671875" style="8" customWidth="1"/>
    <col min="1543" max="1547" width="16.5546875" style="8" customWidth="1"/>
    <col min="1548" max="1548" width="20.5546875" style="8" customWidth="1"/>
    <col min="1549" max="1549" width="21.109375" style="8" customWidth="1"/>
    <col min="1550" max="1550" width="9.5546875" style="8" customWidth="1"/>
    <col min="1551" max="1551" width="0.44140625" style="8" customWidth="1"/>
    <col min="1552" max="1558" width="6.44140625" style="8" customWidth="1"/>
    <col min="1559" max="1787" width="11.44140625" style="8"/>
    <col min="1788" max="1788" width="1" style="8" customWidth="1"/>
    <col min="1789" max="1789" width="4.33203125" style="8" customWidth="1"/>
    <col min="1790" max="1790" width="34.6640625" style="8" customWidth="1"/>
    <col min="1791" max="1791" width="0" style="8" hidden="1" customWidth="1"/>
    <col min="1792" max="1792" width="20" style="8" customWidth="1"/>
    <col min="1793" max="1793" width="20.88671875" style="8" customWidth="1"/>
    <col min="1794" max="1794" width="25" style="8" customWidth="1"/>
    <col min="1795" max="1795" width="18.6640625" style="8" customWidth="1"/>
    <col min="1796" max="1796" width="29.6640625" style="8" customWidth="1"/>
    <col min="1797" max="1797" width="13.44140625" style="8" customWidth="1"/>
    <col min="1798" max="1798" width="13.88671875" style="8" customWidth="1"/>
    <col min="1799" max="1803" width="16.5546875" style="8" customWidth="1"/>
    <col min="1804" max="1804" width="20.5546875" style="8" customWidth="1"/>
    <col min="1805" max="1805" width="21.109375" style="8" customWidth="1"/>
    <col min="1806" max="1806" width="9.5546875" style="8" customWidth="1"/>
    <col min="1807" max="1807" width="0.44140625" style="8" customWidth="1"/>
    <col min="1808" max="1814" width="6.44140625" style="8" customWidth="1"/>
    <col min="1815" max="2043" width="11.44140625" style="8"/>
    <col min="2044" max="2044" width="1" style="8" customWidth="1"/>
    <col min="2045" max="2045" width="4.33203125" style="8" customWidth="1"/>
    <col min="2046" max="2046" width="34.6640625" style="8" customWidth="1"/>
    <col min="2047" max="2047" width="0" style="8" hidden="1" customWidth="1"/>
    <col min="2048" max="2048" width="20" style="8" customWidth="1"/>
    <col min="2049" max="2049" width="20.88671875" style="8" customWidth="1"/>
    <col min="2050" max="2050" width="25" style="8" customWidth="1"/>
    <col min="2051" max="2051" width="18.6640625" style="8" customWidth="1"/>
    <col min="2052" max="2052" width="29.6640625" style="8" customWidth="1"/>
    <col min="2053" max="2053" width="13.44140625" style="8" customWidth="1"/>
    <col min="2054" max="2054" width="13.88671875" style="8" customWidth="1"/>
    <col min="2055" max="2059" width="16.5546875" style="8" customWidth="1"/>
    <col min="2060" max="2060" width="20.5546875" style="8" customWidth="1"/>
    <col min="2061" max="2061" width="21.109375" style="8" customWidth="1"/>
    <col min="2062" max="2062" width="9.5546875" style="8" customWidth="1"/>
    <col min="2063" max="2063" width="0.44140625" style="8" customWidth="1"/>
    <col min="2064" max="2070" width="6.44140625" style="8" customWidth="1"/>
    <col min="2071" max="2299" width="11.44140625" style="8"/>
    <col min="2300" max="2300" width="1" style="8" customWidth="1"/>
    <col min="2301" max="2301" width="4.33203125" style="8" customWidth="1"/>
    <col min="2302" max="2302" width="34.6640625" style="8" customWidth="1"/>
    <col min="2303" max="2303" width="0" style="8" hidden="1" customWidth="1"/>
    <col min="2304" max="2304" width="20" style="8" customWidth="1"/>
    <col min="2305" max="2305" width="20.88671875" style="8" customWidth="1"/>
    <col min="2306" max="2306" width="25" style="8" customWidth="1"/>
    <col min="2307" max="2307" width="18.6640625" style="8" customWidth="1"/>
    <col min="2308" max="2308" width="29.6640625" style="8" customWidth="1"/>
    <col min="2309" max="2309" width="13.44140625" style="8" customWidth="1"/>
    <col min="2310" max="2310" width="13.88671875" style="8" customWidth="1"/>
    <col min="2311" max="2315" width="16.5546875" style="8" customWidth="1"/>
    <col min="2316" max="2316" width="20.5546875" style="8" customWidth="1"/>
    <col min="2317" max="2317" width="21.109375" style="8" customWidth="1"/>
    <col min="2318" max="2318" width="9.5546875" style="8" customWidth="1"/>
    <col min="2319" max="2319" width="0.44140625" style="8" customWidth="1"/>
    <col min="2320" max="2326" width="6.44140625" style="8" customWidth="1"/>
    <col min="2327" max="2555" width="11.44140625" style="8"/>
    <col min="2556" max="2556" width="1" style="8" customWidth="1"/>
    <col min="2557" max="2557" width="4.33203125" style="8" customWidth="1"/>
    <col min="2558" max="2558" width="34.6640625" style="8" customWidth="1"/>
    <col min="2559" max="2559" width="0" style="8" hidden="1" customWidth="1"/>
    <col min="2560" max="2560" width="20" style="8" customWidth="1"/>
    <col min="2561" max="2561" width="20.88671875" style="8" customWidth="1"/>
    <col min="2562" max="2562" width="25" style="8" customWidth="1"/>
    <col min="2563" max="2563" width="18.6640625" style="8" customWidth="1"/>
    <col min="2564" max="2564" width="29.6640625" style="8" customWidth="1"/>
    <col min="2565" max="2565" width="13.44140625" style="8" customWidth="1"/>
    <col min="2566" max="2566" width="13.88671875" style="8" customWidth="1"/>
    <col min="2567" max="2571" width="16.5546875" style="8" customWidth="1"/>
    <col min="2572" max="2572" width="20.5546875" style="8" customWidth="1"/>
    <col min="2573" max="2573" width="21.109375" style="8" customWidth="1"/>
    <col min="2574" max="2574" width="9.5546875" style="8" customWidth="1"/>
    <col min="2575" max="2575" width="0.44140625" style="8" customWidth="1"/>
    <col min="2576" max="2582" width="6.44140625" style="8" customWidth="1"/>
    <col min="2583" max="2811" width="11.44140625" style="8"/>
    <col min="2812" max="2812" width="1" style="8" customWidth="1"/>
    <col min="2813" max="2813" width="4.33203125" style="8" customWidth="1"/>
    <col min="2814" max="2814" width="34.6640625" style="8" customWidth="1"/>
    <col min="2815" max="2815" width="0" style="8" hidden="1" customWidth="1"/>
    <col min="2816" max="2816" width="20" style="8" customWidth="1"/>
    <col min="2817" max="2817" width="20.88671875" style="8" customWidth="1"/>
    <col min="2818" max="2818" width="25" style="8" customWidth="1"/>
    <col min="2819" max="2819" width="18.6640625" style="8" customWidth="1"/>
    <col min="2820" max="2820" width="29.6640625" style="8" customWidth="1"/>
    <col min="2821" max="2821" width="13.44140625" style="8" customWidth="1"/>
    <col min="2822" max="2822" width="13.88671875" style="8" customWidth="1"/>
    <col min="2823" max="2827" width="16.5546875" style="8" customWidth="1"/>
    <col min="2828" max="2828" width="20.5546875" style="8" customWidth="1"/>
    <col min="2829" max="2829" width="21.109375" style="8" customWidth="1"/>
    <col min="2830" max="2830" width="9.5546875" style="8" customWidth="1"/>
    <col min="2831" max="2831" width="0.44140625" style="8" customWidth="1"/>
    <col min="2832" max="2838" width="6.44140625" style="8" customWidth="1"/>
    <col min="2839" max="3067" width="11.44140625" style="8"/>
    <col min="3068" max="3068" width="1" style="8" customWidth="1"/>
    <col min="3069" max="3069" width="4.33203125" style="8" customWidth="1"/>
    <col min="3070" max="3070" width="34.6640625" style="8" customWidth="1"/>
    <col min="3071" max="3071" width="0" style="8" hidden="1" customWidth="1"/>
    <col min="3072" max="3072" width="20" style="8" customWidth="1"/>
    <col min="3073" max="3073" width="20.88671875" style="8" customWidth="1"/>
    <col min="3074" max="3074" width="25" style="8" customWidth="1"/>
    <col min="3075" max="3075" width="18.6640625" style="8" customWidth="1"/>
    <col min="3076" max="3076" width="29.6640625" style="8" customWidth="1"/>
    <col min="3077" max="3077" width="13.44140625" style="8" customWidth="1"/>
    <col min="3078" max="3078" width="13.88671875" style="8" customWidth="1"/>
    <col min="3079" max="3083" width="16.5546875" style="8" customWidth="1"/>
    <col min="3084" max="3084" width="20.5546875" style="8" customWidth="1"/>
    <col min="3085" max="3085" width="21.109375" style="8" customWidth="1"/>
    <col min="3086" max="3086" width="9.5546875" style="8" customWidth="1"/>
    <col min="3087" max="3087" width="0.44140625" style="8" customWidth="1"/>
    <col min="3088" max="3094" width="6.44140625" style="8" customWidth="1"/>
    <col min="3095" max="3323" width="11.44140625" style="8"/>
    <col min="3324" max="3324" width="1" style="8" customWidth="1"/>
    <col min="3325" max="3325" width="4.33203125" style="8" customWidth="1"/>
    <col min="3326" max="3326" width="34.6640625" style="8" customWidth="1"/>
    <col min="3327" max="3327" width="0" style="8" hidden="1" customWidth="1"/>
    <col min="3328" max="3328" width="20" style="8" customWidth="1"/>
    <col min="3329" max="3329" width="20.88671875" style="8" customWidth="1"/>
    <col min="3330" max="3330" width="25" style="8" customWidth="1"/>
    <col min="3331" max="3331" width="18.6640625" style="8" customWidth="1"/>
    <col min="3332" max="3332" width="29.6640625" style="8" customWidth="1"/>
    <col min="3333" max="3333" width="13.44140625" style="8" customWidth="1"/>
    <col min="3334" max="3334" width="13.88671875" style="8" customWidth="1"/>
    <col min="3335" max="3339" width="16.5546875" style="8" customWidth="1"/>
    <col min="3340" max="3340" width="20.5546875" style="8" customWidth="1"/>
    <col min="3341" max="3341" width="21.109375" style="8" customWidth="1"/>
    <col min="3342" max="3342" width="9.5546875" style="8" customWidth="1"/>
    <col min="3343" max="3343" width="0.44140625" style="8" customWidth="1"/>
    <col min="3344" max="3350" width="6.44140625" style="8" customWidth="1"/>
    <col min="3351" max="3579" width="11.44140625" style="8"/>
    <col min="3580" max="3580" width="1" style="8" customWidth="1"/>
    <col min="3581" max="3581" width="4.33203125" style="8" customWidth="1"/>
    <col min="3582" max="3582" width="34.6640625" style="8" customWidth="1"/>
    <col min="3583" max="3583" width="0" style="8" hidden="1" customWidth="1"/>
    <col min="3584" max="3584" width="20" style="8" customWidth="1"/>
    <col min="3585" max="3585" width="20.88671875" style="8" customWidth="1"/>
    <col min="3586" max="3586" width="25" style="8" customWidth="1"/>
    <col min="3587" max="3587" width="18.6640625" style="8" customWidth="1"/>
    <col min="3588" max="3588" width="29.6640625" style="8" customWidth="1"/>
    <col min="3589" max="3589" width="13.44140625" style="8" customWidth="1"/>
    <col min="3590" max="3590" width="13.88671875" style="8" customWidth="1"/>
    <col min="3591" max="3595" width="16.5546875" style="8" customWidth="1"/>
    <col min="3596" max="3596" width="20.5546875" style="8" customWidth="1"/>
    <col min="3597" max="3597" width="21.109375" style="8" customWidth="1"/>
    <col min="3598" max="3598" width="9.5546875" style="8" customWidth="1"/>
    <col min="3599" max="3599" width="0.44140625" style="8" customWidth="1"/>
    <col min="3600" max="3606" width="6.44140625" style="8" customWidth="1"/>
    <col min="3607" max="3835" width="11.44140625" style="8"/>
    <col min="3836" max="3836" width="1" style="8" customWidth="1"/>
    <col min="3837" max="3837" width="4.33203125" style="8" customWidth="1"/>
    <col min="3838" max="3838" width="34.6640625" style="8" customWidth="1"/>
    <col min="3839" max="3839" width="0" style="8" hidden="1" customWidth="1"/>
    <col min="3840" max="3840" width="20" style="8" customWidth="1"/>
    <col min="3841" max="3841" width="20.88671875" style="8" customWidth="1"/>
    <col min="3842" max="3842" width="25" style="8" customWidth="1"/>
    <col min="3843" max="3843" width="18.6640625" style="8" customWidth="1"/>
    <col min="3844" max="3844" width="29.6640625" style="8" customWidth="1"/>
    <col min="3845" max="3845" width="13.44140625" style="8" customWidth="1"/>
    <col min="3846" max="3846" width="13.88671875" style="8" customWidth="1"/>
    <col min="3847" max="3851" width="16.5546875" style="8" customWidth="1"/>
    <col min="3852" max="3852" width="20.5546875" style="8" customWidth="1"/>
    <col min="3853" max="3853" width="21.109375" style="8" customWidth="1"/>
    <col min="3854" max="3854" width="9.5546875" style="8" customWidth="1"/>
    <col min="3855" max="3855" width="0.44140625" style="8" customWidth="1"/>
    <col min="3856" max="3862" width="6.44140625" style="8" customWidth="1"/>
    <col min="3863" max="4091" width="11.44140625" style="8"/>
    <col min="4092" max="4092" width="1" style="8" customWidth="1"/>
    <col min="4093" max="4093" width="4.33203125" style="8" customWidth="1"/>
    <col min="4094" max="4094" width="34.6640625" style="8" customWidth="1"/>
    <col min="4095" max="4095" width="0" style="8" hidden="1" customWidth="1"/>
    <col min="4096" max="4096" width="20" style="8" customWidth="1"/>
    <col min="4097" max="4097" width="20.88671875" style="8" customWidth="1"/>
    <col min="4098" max="4098" width="25" style="8" customWidth="1"/>
    <col min="4099" max="4099" width="18.6640625" style="8" customWidth="1"/>
    <col min="4100" max="4100" width="29.6640625" style="8" customWidth="1"/>
    <col min="4101" max="4101" width="13.44140625" style="8" customWidth="1"/>
    <col min="4102" max="4102" width="13.88671875" style="8" customWidth="1"/>
    <col min="4103" max="4107" width="16.5546875" style="8" customWidth="1"/>
    <col min="4108" max="4108" width="20.5546875" style="8" customWidth="1"/>
    <col min="4109" max="4109" width="21.109375" style="8" customWidth="1"/>
    <col min="4110" max="4110" width="9.5546875" style="8" customWidth="1"/>
    <col min="4111" max="4111" width="0.44140625" style="8" customWidth="1"/>
    <col min="4112" max="4118" width="6.44140625" style="8" customWidth="1"/>
    <col min="4119" max="4347" width="11.44140625" style="8"/>
    <col min="4348" max="4348" width="1" style="8" customWidth="1"/>
    <col min="4349" max="4349" width="4.33203125" style="8" customWidth="1"/>
    <col min="4350" max="4350" width="34.6640625" style="8" customWidth="1"/>
    <col min="4351" max="4351" width="0" style="8" hidden="1" customWidth="1"/>
    <col min="4352" max="4352" width="20" style="8" customWidth="1"/>
    <col min="4353" max="4353" width="20.88671875" style="8" customWidth="1"/>
    <col min="4354" max="4354" width="25" style="8" customWidth="1"/>
    <col min="4355" max="4355" width="18.6640625" style="8" customWidth="1"/>
    <col min="4356" max="4356" width="29.6640625" style="8" customWidth="1"/>
    <col min="4357" max="4357" width="13.44140625" style="8" customWidth="1"/>
    <col min="4358" max="4358" width="13.88671875" style="8" customWidth="1"/>
    <col min="4359" max="4363" width="16.5546875" style="8" customWidth="1"/>
    <col min="4364" max="4364" width="20.5546875" style="8" customWidth="1"/>
    <col min="4365" max="4365" width="21.109375" style="8" customWidth="1"/>
    <col min="4366" max="4366" width="9.5546875" style="8" customWidth="1"/>
    <col min="4367" max="4367" width="0.44140625" style="8" customWidth="1"/>
    <col min="4368" max="4374" width="6.44140625" style="8" customWidth="1"/>
    <col min="4375" max="4603" width="11.44140625" style="8"/>
    <col min="4604" max="4604" width="1" style="8" customWidth="1"/>
    <col min="4605" max="4605" width="4.33203125" style="8" customWidth="1"/>
    <col min="4606" max="4606" width="34.6640625" style="8" customWidth="1"/>
    <col min="4607" max="4607" width="0" style="8" hidden="1" customWidth="1"/>
    <col min="4608" max="4608" width="20" style="8" customWidth="1"/>
    <col min="4609" max="4609" width="20.88671875" style="8" customWidth="1"/>
    <col min="4610" max="4610" width="25" style="8" customWidth="1"/>
    <col min="4611" max="4611" width="18.6640625" style="8" customWidth="1"/>
    <col min="4612" max="4612" width="29.6640625" style="8" customWidth="1"/>
    <col min="4613" max="4613" width="13.44140625" style="8" customWidth="1"/>
    <col min="4614" max="4614" width="13.88671875" style="8" customWidth="1"/>
    <col min="4615" max="4619" width="16.5546875" style="8" customWidth="1"/>
    <col min="4620" max="4620" width="20.5546875" style="8" customWidth="1"/>
    <col min="4621" max="4621" width="21.109375" style="8" customWidth="1"/>
    <col min="4622" max="4622" width="9.5546875" style="8" customWidth="1"/>
    <col min="4623" max="4623" width="0.44140625" style="8" customWidth="1"/>
    <col min="4624" max="4630" width="6.44140625" style="8" customWidth="1"/>
    <col min="4631" max="4859" width="11.44140625" style="8"/>
    <col min="4860" max="4860" width="1" style="8" customWidth="1"/>
    <col min="4861" max="4861" width="4.33203125" style="8" customWidth="1"/>
    <col min="4862" max="4862" width="34.6640625" style="8" customWidth="1"/>
    <col min="4863" max="4863" width="0" style="8" hidden="1" customWidth="1"/>
    <col min="4864" max="4864" width="20" style="8" customWidth="1"/>
    <col min="4865" max="4865" width="20.88671875" style="8" customWidth="1"/>
    <col min="4866" max="4866" width="25" style="8" customWidth="1"/>
    <col min="4867" max="4867" width="18.6640625" style="8" customWidth="1"/>
    <col min="4868" max="4868" width="29.6640625" style="8" customWidth="1"/>
    <col min="4869" max="4869" width="13.44140625" style="8" customWidth="1"/>
    <col min="4870" max="4870" width="13.88671875" style="8" customWidth="1"/>
    <col min="4871" max="4875" width="16.5546875" style="8" customWidth="1"/>
    <col min="4876" max="4876" width="20.5546875" style="8" customWidth="1"/>
    <col min="4877" max="4877" width="21.109375" style="8" customWidth="1"/>
    <col min="4878" max="4878" width="9.5546875" style="8" customWidth="1"/>
    <col min="4879" max="4879" width="0.44140625" style="8" customWidth="1"/>
    <col min="4880" max="4886" width="6.44140625" style="8" customWidth="1"/>
    <col min="4887" max="5115" width="11.44140625" style="8"/>
    <col min="5116" max="5116" width="1" style="8" customWidth="1"/>
    <col min="5117" max="5117" width="4.33203125" style="8" customWidth="1"/>
    <col min="5118" max="5118" width="34.6640625" style="8" customWidth="1"/>
    <col min="5119" max="5119" width="0" style="8" hidden="1" customWidth="1"/>
    <col min="5120" max="5120" width="20" style="8" customWidth="1"/>
    <col min="5121" max="5121" width="20.88671875" style="8" customWidth="1"/>
    <col min="5122" max="5122" width="25" style="8" customWidth="1"/>
    <col min="5123" max="5123" width="18.6640625" style="8" customWidth="1"/>
    <col min="5124" max="5124" width="29.6640625" style="8" customWidth="1"/>
    <col min="5125" max="5125" width="13.44140625" style="8" customWidth="1"/>
    <col min="5126" max="5126" width="13.88671875" style="8" customWidth="1"/>
    <col min="5127" max="5131" width="16.5546875" style="8" customWidth="1"/>
    <col min="5132" max="5132" width="20.5546875" style="8" customWidth="1"/>
    <col min="5133" max="5133" width="21.109375" style="8" customWidth="1"/>
    <col min="5134" max="5134" width="9.5546875" style="8" customWidth="1"/>
    <col min="5135" max="5135" width="0.44140625" style="8" customWidth="1"/>
    <col min="5136" max="5142" width="6.44140625" style="8" customWidth="1"/>
    <col min="5143" max="5371" width="11.44140625" style="8"/>
    <col min="5372" max="5372" width="1" style="8" customWidth="1"/>
    <col min="5373" max="5373" width="4.33203125" style="8" customWidth="1"/>
    <col min="5374" max="5374" width="34.6640625" style="8" customWidth="1"/>
    <col min="5375" max="5375" width="0" style="8" hidden="1" customWidth="1"/>
    <col min="5376" max="5376" width="20" style="8" customWidth="1"/>
    <col min="5377" max="5377" width="20.88671875" style="8" customWidth="1"/>
    <col min="5378" max="5378" width="25" style="8" customWidth="1"/>
    <col min="5379" max="5379" width="18.6640625" style="8" customWidth="1"/>
    <col min="5380" max="5380" width="29.6640625" style="8" customWidth="1"/>
    <col min="5381" max="5381" width="13.44140625" style="8" customWidth="1"/>
    <col min="5382" max="5382" width="13.88671875" style="8" customWidth="1"/>
    <col min="5383" max="5387" width="16.5546875" style="8" customWidth="1"/>
    <col min="5388" max="5388" width="20.5546875" style="8" customWidth="1"/>
    <col min="5389" max="5389" width="21.109375" style="8" customWidth="1"/>
    <col min="5390" max="5390" width="9.5546875" style="8" customWidth="1"/>
    <col min="5391" max="5391" width="0.44140625" style="8" customWidth="1"/>
    <col min="5392" max="5398" width="6.44140625" style="8" customWidth="1"/>
    <col min="5399" max="5627" width="11.44140625" style="8"/>
    <col min="5628" max="5628" width="1" style="8" customWidth="1"/>
    <col min="5629" max="5629" width="4.33203125" style="8" customWidth="1"/>
    <col min="5630" max="5630" width="34.6640625" style="8" customWidth="1"/>
    <col min="5631" max="5631" width="0" style="8" hidden="1" customWidth="1"/>
    <col min="5632" max="5632" width="20" style="8" customWidth="1"/>
    <col min="5633" max="5633" width="20.88671875" style="8" customWidth="1"/>
    <col min="5634" max="5634" width="25" style="8" customWidth="1"/>
    <col min="5635" max="5635" width="18.6640625" style="8" customWidth="1"/>
    <col min="5636" max="5636" width="29.6640625" style="8" customWidth="1"/>
    <col min="5637" max="5637" width="13.44140625" style="8" customWidth="1"/>
    <col min="5638" max="5638" width="13.88671875" style="8" customWidth="1"/>
    <col min="5639" max="5643" width="16.5546875" style="8" customWidth="1"/>
    <col min="5644" max="5644" width="20.5546875" style="8" customWidth="1"/>
    <col min="5645" max="5645" width="21.109375" style="8" customWidth="1"/>
    <col min="5646" max="5646" width="9.5546875" style="8" customWidth="1"/>
    <col min="5647" max="5647" width="0.44140625" style="8" customWidth="1"/>
    <col min="5648" max="5654" width="6.44140625" style="8" customWidth="1"/>
    <col min="5655" max="5883" width="11.44140625" style="8"/>
    <col min="5884" max="5884" width="1" style="8" customWidth="1"/>
    <col min="5885" max="5885" width="4.33203125" style="8" customWidth="1"/>
    <col min="5886" max="5886" width="34.6640625" style="8" customWidth="1"/>
    <col min="5887" max="5887" width="0" style="8" hidden="1" customWidth="1"/>
    <col min="5888" max="5888" width="20" style="8" customWidth="1"/>
    <col min="5889" max="5889" width="20.88671875" style="8" customWidth="1"/>
    <col min="5890" max="5890" width="25" style="8" customWidth="1"/>
    <col min="5891" max="5891" width="18.6640625" style="8" customWidth="1"/>
    <col min="5892" max="5892" width="29.6640625" style="8" customWidth="1"/>
    <col min="5893" max="5893" width="13.44140625" style="8" customWidth="1"/>
    <col min="5894" max="5894" width="13.88671875" style="8" customWidth="1"/>
    <col min="5895" max="5899" width="16.5546875" style="8" customWidth="1"/>
    <col min="5900" max="5900" width="20.5546875" style="8" customWidth="1"/>
    <col min="5901" max="5901" width="21.109375" style="8" customWidth="1"/>
    <col min="5902" max="5902" width="9.5546875" style="8" customWidth="1"/>
    <col min="5903" max="5903" width="0.44140625" style="8" customWidth="1"/>
    <col min="5904" max="5910" width="6.44140625" style="8" customWidth="1"/>
    <col min="5911" max="6139" width="11.44140625" style="8"/>
    <col min="6140" max="6140" width="1" style="8" customWidth="1"/>
    <col min="6141" max="6141" width="4.33203125" style="8" customWidth="1"/>
    <col min="6142" max="6142" width="34.6640625" style="8" customWidth="1"/>
    <col min="6143" max="6143" width="0" style="8" hidden="1" customWidth="1"/>
    <col min="6144" max="6144" width="20" style="8" customWidth="1"/>
    <col min="6145" max="6145" width="20.88671875" style="8" customWidth="1"/>
    <col min="6146" max="6146" width="25" style="8" customWidth="1"/>
    <col min="6147" max="6147" width="18.6640625" style="8" customWidth="1"/>
    <col min="6148" max="6148" width="29.6640625" style="8" customWidth="1"/>
    <col min="6149" max="6149" width="13.44140625" style="8" customWidth="1"/>
    <col min="6150" max="6150" width="13.88671875" style="8" customWidth="1"/>
    <col min="6151" max="6155" width="16.5546875" style="8" customWidth="1"/>
    <col min="6156" max="6156" width="20.5546875" style="8" customWidth="1"/>
    <col min="6157" max="6157" width="21.109375" style="8" customWidth="1"/>
    <col min="6158" max="6158" width="9.5546875" style="8" customWidth="1"/>
    <col min="6159" max="6159" width="0.44140625" style="8" customWidth="1"/>
    <col min="6160" max="6166" width="6.44140625" style="8" customWidth="1"/>
    <col min="6167" max="6395" width="11.44140625" style="8"/>
    <col min="6396" max="6396" width="1" style="8" customWidth="1"/>
    <col min="6397" max="6397" width="4.33203125" style="8" customWidth="1"/>
    <col min="6398" max="6398" width="34.6640625" style="8" customWidth="1"/>
    <col min="6399" max="6399" width="0" style="8" hidden="1" customWidth="1"/>
    <col min="6400" max="6400" width="20" style="8" customWidth="1"/>
    <col min="6401" max="6401" width="20.88671875" style="8" customWidth="1"/>
    <col min="6402" max="6402" width="25" style="8" customWidth="1"/>
    <col min="6403" max="6403" width="18.6640625" style="8" customWidth="1"/>
    <col min="6404" max="6404" width="29.6640625" style="8" customWidth="1"/>
    <col min="6405" max="6405" width="13.44140625" style="8" customWidth="1"/>
    <col min="6406" max="6406" width="13.88671875" style="8" customWidth="1"/>
    <col min="6407" max="6411" width="16.5546875" style="8" customWidth="1"/>
    <col min="6412" max="6412" width="20.5546875" style="8" customWidth="1"/>
    <col min="6413" max="6413" width="21.109375" style="8" customWidth="1"/>
    <col min="6414" max="6414" width="9.5546875" style="8" customWidth="1"/>
    <col min="6415" max="6415" width="0.44140625" style="8" customWidth="1"/>
    <col min="6416" max="6422" width="6.44140625" style="8" customWidth="1"/>
    <col min="6423" max="6651" width="11.44140625" style="8"/>
    <col min="6652" max="6652" width="1" style="8" customWidth="1"/>
    <col min="6653" max="6653" width="4.33203125" style="8" customWidth="1"/>
    <col min="6654" max="6654" width="34.6640625" style="8" customWidth="1"/>
    <col min="6655" max="6655" width="0" style="8" hidden="1" customWidth="1"/>
    <col min="6656" max="6656" width="20" style="8" customWidth="1"/>
    <col min="6657" max="6657" width="20.88671875" style="8" customWidth="1"/>
    <col min="6658" max="6658" width="25" style="8" customWidth="1"/>
    <col min="6659" max="6659" width="18.6640625" style="8" customWidth="1"/>
    <col min="6660" max="6660" width="29.6640625" style="8" customWidth="1"/>
    <col min="6661" max="6661" width="13.44140625" style="8" customWidth="1"/>
    <col min="6662" max="6662" width="13.88671875" style="8" customWidth="1"/>
    <col min="6663" max="6667" width="16.5546875" style="8" customWidth="1"/>
    <col min="6668" max="6668" width="20.5546875" style="8" customWidth="1"/>
    <col min="6669" max="6669" width="21.109375" style="8" customWidth="1"/>
    <col min="6670" max="6670" width="9.5546875" style="8" customWidth="1"/>
    <col min="6671" max="6671" width="0.44140625" style="8" customWidth="1"/>
    <col min="6672" max="6678" width="6.44140625" style="8" customWidth="1"/>
    <col min="6679" max="6907" width="11.44140625" style="8"/>
    <col min="6908" max="6908" width="1" style="8" customWidth="1"/>
    <col min="6909" max="6909" width="4.33203125" style="8" customWidth="1"/>
    <col min="6910" max="6910" width="34.6640625" style="8" customWidth="1"/>
    <col min="6911" max="6911" width="0" style="8" hidden="1" customWidth="1"/>
    <col min="6912" max="6912" width="20" style="8" customWidth="1"/>
    <col min="6913" max="6913" width="20.88671875" style="8" customWidth="1"/>
    <col min="6914" max="6914" width="25" style="8" customWidth="1"/>
    <col min="6915" max="6915" width="18.6640625" style="8" customWidth="1"/>
    <col min="6916" max="6916" width="29.6640625" style="8" customWidth="1"/>
    <col min="6917" max="6917" width="13.44140625" style="8" customWidth="1"/>
    <col min="6918" max="6918" width="13.88671875" style="8" customWidth="1"/>
    <col min="6919" max="6923" width="16.5546875" style="8" customWidth="1"/>
    <col min="6924" max="6924" width="20.5546875" style="8" customWidth="1"/>
    <col min="6925" max="6925" width="21.109375" style="8" customWidth="1"/>
    <col min="6926" max="6926" width="9.5546875" style="8" customWidth="1"/>
    <col min="6927" max="6927" width="0.44140625" style="8" customWidth="1"/>
    <col min="6928" max="6934" width="6.44140625" style="8" customWidth="1"/>
    <col min="6935" max="7163" width="11.44140625" style="8"/>
    <col min="7164" max="7164" width="1" style="8" customWidth="1"/>
    <col min="7165" max="7165" width="4.33203125" style="8" customWidth="1"/>
    <col min="7166" max="7166" width="34.6640625" style="8" customWidth="1"/>
    <col min="7167" max="7167" width="0" style="8" hidden="1" customWidth="1"/>
    <col min="7168" max="7168" width="20" style="8" customWidth="1"/>
    <col min="7169" max="7169" width="20.88671875" style="8" customWidth="1"/>
    <col min="7170" max="7170" width="25" style="8" customWidth="1"/>
    <col min="7171" max="7171" width="18.6640625" style="8" customWidth="1"/>
    <col min="7172" max="7172" width="29.6640625" style="8" customWidth="1"/>
    <col min="7173" max="7173" width="13.44140625" style="8" customWidth="1"/>
    <col min="7174" max="7174" width="13.88671875" style="8" customWidth="1"/>
    <col min="7175" max="7179" width="16.5546875" style="8" customWidth="1"/>
    <col min="7180" max="7180" width="20.5546875" style="8" customWidth="1"/>
    <col min="7181" max="7181" width="21.109375" style="8" customWidth="1"/>
    <col min="7182" max="7182" width="9.5546875" style="8" customWidth="1"/>
    <col min="7183" max="7183" width="0.44140625" style="8" customWidth="1"/>
    <col min="7184" max="7190" width="6.44140625" style="8" customWidth="1"/>
    <col min="7191" max="7419" width="11.44140625" style="8"/>
    <col min="7420" max="7420" width="1" style="8" customWidth="1"/>
    <col min="7421" max="7421" width="4.33203125" style="8" customWidth="1"/>
    <col min="7422" max="7422" width="34.6640625" style="8" customWidth="1"/>
    <col min="7423" max="7423" width="0" style="8" hidden="1" customWidth="1"/>
    <col min="7424" max="7424" width="20" style="8" customWidth="1"/>
    <col min="7425" max="7425" width="20.88671875" style="8" customWidth="1"/>
    <col min="7426" max="7426" width="25" style="8" customWidth="1"/>
    <col min="7427" max="7427" width="18.6640625" style="8" customWidth="1"/>
    <col min="7428" max="7428" width="29.6640625" style="8" customWidth="1"/>
    <col min="7429" max="7429" width="13.44140625" style="8" customWidth="1"/>
    <col min="7430" max="7430" width="13.88671875" style="8" customWidth="1"/>
    <col min="7431" max="7435" width="16.5546875" style="8" customWidth="1"/>
    <col min="7436" max="7436" width="20.5546875" style="8" customWidth="1"/>
    <col min="7437" max="7437" width="21.109375" style="8" customWidth="1"/>
    <col min="7438" max="7438" width="9.5546875" style="8" customWidth="1"/>
    <col min="7439" max="7439" width="0.44140625" style="8" customWidth="1"/>
    <col min="7440" max="7446" width="6.44140625" style="8" customWidth="1"/>
    <col min="7447" max="7675" width="11.44140625" style="8"/>
    <col min="7676" max="7676" width="1" style="8" customWidth="1"/>
    <col min="7677" max="7677" width="4.33203125" style="8" customWidth="1"/>
    <col min="7678" max="7678" width="34.6640625" style="8" customWidth="1"/>
    <col min="7679" max="7679" width="0" style="8" hidden="1" customWidth="1"/>
    <col min="7680" max="7680" width="20" style="8" customWidth="1"/>
    <col min="7681" max="7681" width="20.88671875" style="8" customWidth="1"/>
    <col min="7682" max="7682" width="25" style="8" customWidth="1"/>
    <col min="7683" max="7683" width="18.6640625" style="8" customWidth="1"/>
    <col min="7684" max="7684" width="29.6640625" style="8" customWidth="1"/>
    <col min="7685" max="7685" width="13.44140625" style="8" customWidth="1"/>
    <col min="7686" max="7686" width="13.88671875" style="8" customWidth="1"/>
    <col min="7687" max="7691" width="16.5546875" style="8" customWidth="1"/>
    <col min="7692" max="7692" width="20.5546875" style="8" customWidth="1"/>
    <col min="7693" max="7693" width="21.109375" style="8" customWidth="1"/>
    <col min="7694" max="7694" width="9.5546875" style="8" customWidth="1"/>
    <col min="7695" max="7695" width="0.44140625" style="8" customWidth="1"/>
    <col min="7696" max="7702" width="6.44140625" style="8" customWidth="1"/>
    <col min="7703" max="7931" width="11.44140625" style="8"/>
    <col min="7932" max="7932" width="1" style="8" customWidth="1"/>
    <col min="7933" max="7933" width="4.33203125" style="8" customWidth="1"/>
    <col min="7934" max="7934" width="34.6640625" style="8" customWidth="1"/>
    <col min="7935" max="7935" width="0" style="8" hidden="1" customWidth="1"/>
    <col min="7936" max="7936" width="20" style="8" customWidth="1"/>
    <col min="7937" max="7937" width="20.88671875" style="8" customWidth="1"/>
    <col min="7938" max="7938" width="25" style="8" customWidth="1"/>
    <col min="7939" max="7939" width="18.6640625" style="8" customWidth="1"/>
    <col min="7940" max="7940" width="29.6640625" style="8" customWidth="1"/>
    <col min="7941" max="7941" width="13.44140625" style="8" customWidth="1"/>
    <col min="7942" max="7942" width="13.88671875" style="8" customWidth="1"/>
    <col min="7943" max="7947" width="16.5546875" style="8" customWidth="1"/>
    <col min="7948" max="7948" width="20.5546875" style="8" customWidth="1"/>
    <col min="7949" max="7949" width="21.109375" style="8" customWidth="1"/>
    <col min="7950" max="7950" width="9.5546875" style="8" customWidth="1"/>
    <col min="7951" max="7951" width="0.44140625" style="8" customWidth="1"/>
    <col min="7952" max="7958" width="6.44140625" style="8" customWidth="1"/>
    <col min="7959" max="8187" width="11.44140625" style="8"/>
    <col min="8188" max="8188" width="1" style="8" customWidth="1"/>
    <col min="8189" max="8189" width="4.33203125" style="8" customWidth="1"/>
    <col min="8190" max="8190" width="34.6640625" style="8" customWidth="1"/>
    <col min="8191" max="8191" width="0" style="8" hidden="1" customWidth="1"/>
    <col min="8192" max="8192" width="20" style="8" customWidth="1"/>
    <col min="8193" max="8193" width="20.88671875" style="8" customWidth="1"/>
    <col min="8194" max="8194" width="25" style="8" customWidth="1"/>
    <col min="8195" max="8195" width="18.6640625" style="8" customWidth="1"/>
    <col min="8196" max="8196" width="29.6640625" style="8" customWidth="1"/>
    <col min="8197" max="8197" width="13.44140625" style="8" customWidth="1"/>
    <col min="8198" max="8198" width="13.88671875" style="8" customWidth="1"/>
    <col min="8199" max="8203" width="16.5546875" style="8" customWidth="1"/>
    <col min="8204" max="8204" width="20.5546875" style="8" customWidth="1"/>
    <col min="8205" max="8205" width="21.109375" style="8" customWidth="1"/>
    <col min="8206" max="8206" width="9.5546875" style="8" customWidth="1"/>
    <col min="8207" max="8207" width="0.44140625" style="8" customWidth="1"/>
    <col min="8208" max="8214" width="6.44140625" style="8" customWidth="1"/>
    <col min="8215" max="8443" width="11.44140625" style="8"/>
    <col min="8444" max="8444" width="1" style="8" customWidth="1"/>
    <col min="8445" max="8445" width="4.33203125" style="8" customWidth="1"/>
    <col min="8446" max="8446" width="34.6640625" style="8" customWidth="1"/>
    <col min="8447" max="8447" width="0" style="8" hidden="1" customWidth="1"/>
    <col min="8448" max="8448" width="20" style="8" customWidth="1"/>
    <col min="8449" max="8449" width="20.88671875" style="8" customWidth="1"/>
    <col min="8450" max="8450" width="25" style="8" customWidth="1"/>
    <col min="8451" max="8451" width="18.6640625" style="8" customWidth="1"/>
    <col min="8452" max="8452" width="29.6640625" style="8" customWidth="1"/>
    <col min="8453" max="8453" width="13.44140625" style="8" customWidth="1"/>
    <col min="8454" max="8454" width="13.88671875" style="8" customWidth="1"/>
    <col min="8455" max="8459" width="16.5546875" style="8" customWidth="1"/>
    <col min="8460" max="8460" width="20.5546875" style="8" customWidth="1"/>
    <col min="8461" max="8461" width="21.109375" style="8" customWidth="1"/>
    <col min="8462" max="8462" width="9.5546875" style="8" customWidth="1"/>
    <col min="8463" max="8463" width="0.44140625" style="8" customWidth="1"/>
    <col min="8464" max="8470" width="6.44140625" style="8" customWidth="1"/>
    <col min="8471" max="8699" width="11.44140625" style="8"/>
    <col min="8700" max="8700" width="1" style="8" customWidth="1"/>
    <col min="8701" max="8701" width="4.33203125" style="8" customWidth="1"/>
    <col min="8702" max="8702" width="34.6640625" style="8" customWidth="1"/>
    <col min="8703" max="8703" width="0" style="8" hidden="1" customWidth="1"/>
    <col min="8704" max="8704" width="20" style="8" customWidth="1"/>
    <col min="8705" max="8705" width="20.88671875" style="8" customWidth="1"/>
    <col min="8706" max="8706" width="25" style="8" customWidth="1"/>
    <col min="8707" max="8707" width="18.6640625" style="8" customWidth="1"/>
    <col min="8708" max="8708" width="29.6640625" style="8" customWidth="1"/>
    <col min="8709" max="8709" width="13.44140625" style="8" customWidth="1"/>
    <col min="8710" max="8710" width="13.88671875" style="8" customWidth="1"/>
    <col min="8711" max="8715" width="16.5546875" style="8" customWidth="1"/>
    <col min="8716" max="8716" width="20.5546875" style="8" customWidth="1"/>
    <col min="8717" max="8717" width="21.109375" style="8" customWidth="1"/>
    <col min="8718" max="8718" width="9.5546875" style="8" customWidth="1"/>
    <col min="8719" max="8719" width="0.44140625" style="8" customWidth="1"/>
    <col min="8720" max="8726" width="6.44140625" style="8" customWidth="1"/>
    <col min="8727" max="8955" width="11.44140625" style="8"/>
    <col min="8956" max="8956" width="1" style="8" customWidth="1"/>
    <col min="8957" max="8957" width="4.33203125" style="8" customWidth="1"/>
    <col min="8958" max="8958" width="34.6640625" style="8" customWidth="1"/>
    <col min="8959" max="8959" width="0" style="8" hidden="1" customWidth="1"/>
    <col min="8960" max="8960" width="20" style="8" customWidth="1"/>
    <col min="8961" max="8961" width="20.88671875" style="8" customWidth="1"/>
    <col min="8962" max="8962" width="25" style="8" customWidth="1"/>
    <col min="8963" max="8963" width="18.6640625" style="8" customWidth="1"/>
    <col min="8964" max="8964" width="29.6640625" style="8" customWidth="1"/>
    <col min="8965" max="8965" width="13.44140625" style="8" customWidth="1"/>
    <col min="8966" max="8966" width="13.88671875" style="8" customWidth="1"/>
    <col min="8967" max="8971" width="16.5546875" style="8" customWidth="1"/>
    <col min="8972" max="8972" width="20.5546875" style="8" customWidth="1"/>
    <col min="8973" max="8973" width="21.109375" style="8" customWidth="1"/>
    <col min="8974" max="8974" width="9.5546875" style="8" customWidth="1"/>
    <col min="8975" max="8975" width="0.44140625" style="8" customWidth="1"/>
    <col min="8976" max="8982" width="6.44140625" style="8" customWidth="1"/>
    <col min="8983" max="9211" width="11.44140625" style="8"/>
    <col min="9212" max="9212" width="1" style="8" customWidth="1"/>
    <col min="9213" max="9213" width="4.33203125" style="8" customWidth="1"/>
    <col min="9214" max="9214" width="34.6640625" style="8" customWidth="1"/>
    <col min="9215" max="9215" width="0" style="8" hidden="1" customWidth="1"/>
    <col min="9216" max="9216" width="20" style="8" customWidth="1"/>
    <col min="9217" max="9217" width="20.88671875" style="8" customWidth="1"/>
    <col min="9218" max="9218" width="25" style="8" customWidth="1"/>
    <col min="9219" max="9219" width="18.6640625" style="8" customWidth="1"/>
    <col min="9220" max="9220" width="29.6640625" style="8" customWidth="1"/>
    <col min="9221" max="9221" width="13.44140625" style="8" customWidth="1"/>
    <col min="9222" max="9222" width="13.88671875" style="8" customWidth="1"/>
    <col min="9223" max="9227" width="16.5546875" style="8" customWidth="1"/>
    <col min="9228" max="9228" width="20.5546875" style="8" customWidth="1"/>
    <col min="9229" max="9229" width="21.109375" style="8" customWidth="1"/>
    <col min="9230" max="9230" width="9.5546875" style="8" customWidth="1"/>
    <col min="9231" max="9231" width="0.44140625" style="8" customWidth="1"/>
    <col min="9232" max="9238" width="6.44140625" style="8" customWidth="1"/>
    <col min="9239" max="9467" width="11.44140625" style="8"/>
    <col min="9468" max="9468" width="1" style="8" customWidth="1"/>
    <col min="9469" max="9469" width="4.33203125" style="8" customWidth="1"/>
    <col min="9470" max="9470" width="34.6640625" style="8" customWidth="1"/>
    <col min="9471" max="9471" width="0" style="8" hidden="1" customWidth="1"/>
    <col min="9472" max="9472" width="20" style="8" customWidth="1"/>
    <col min="9473" max="9473" width="20.88671875" style="8" customWidth="1"/>
    <col min="9474" max="9474" width="25" style="8" customWidth="1"/>
    <col min="9475" max="9475" width="18.6640625" style="8" customWidth="1"/>
    <col min="9476" max="9476" width="29.6640625" style="8" customWidth="1"/>
    <col min="9477" max="9477" width="13.44140625" style="8" customWidth="1"/>
    <col min="9478" max="9478" width="13.88671875" style="8" customWidth="1"/>
    <col min="9479" max="9483" width="16.5546875" style="8" customWidth="1"/>
    <col min="9484" max="9484" width="20.5546875" style="8" customWidth="1"/>
    <col min="9485" max="9485" width="21.109375" style="8" customWidth="1"/>
    <col min="9486" max="9486" width="9.5546875" style="8" customWidth="1"/>
    <col min="9487" max="9487" width="0.44140625" style="8" customWidth="1"/>
    <col min="9488" max="9494" width="6.44140625" style="8" customWidth="1"/>
    <col min="9495" max="9723" width="11.44140625" style="8"/>
    <col min="9724" max="9724" width="1" style="8" customWidth="1"/>
    <col min="9725" max="9725" width="4.33203125" style="8" customWidth="1"/>
    <col min="9726" max="9726" width="34.6640625" style="8" customWidth="1"/>
    <col min="9727" max="9727" width="0" style="8" hidden="1" customWidth="1"/>
    <col min="9728" max="9728" width="20" style="8" customWidth="1"/>
    <col min="9729" max="9729" width="20.88671875" style="8" customWidth="1"/>
    <col min="9730" max="9730" width="25" style="8" customWidth="1"/>
    <col min="9731" max="9731" width="18.6640625" style="8" customWidth="1"/>
    <col min="9732" max="9732" width="29.6640625" style="8" customWidth="1"/>
    <col min="9733" max="9733" width="13.44140625" style="8" customWidth="1"/>
    <col min="9734" max="9734" width="13.88671875" style="8" customWidth="1"/>
    <col min="9735" max="9739" width="16.5546875" style="8" customWidth="1"/>
    <col min="9740" max="9740" width="20.5546875" style="8" customWidth="1"/>
    <col min="9741" max="9741" width="21.109375" style="8" customWidth="1"/>
    <col min="9742" max="9742" width="9.5546875" style="8" customWidth="1"/>
    <col min="9743" max="9743" width="0.44140625" style="8" customWidth="1"/>
    <col min="9744" max="9750" width="6.44140625" style="8" customWidth="1"/>
    <col min="9751" max="9979" width="11.44140625" style="8"/>
    <col min="9980" max="9980" width="1" style="8" customWidth="1"/>
    <col min="9981" max="9981" width="4.33203125" style="8" customWidth="1"/>
    <col min="9982" max="9982" width="34.6640625" style="8" customWidth="1"/>
    <col min="9983" max="9983" width="0" style="8" hidden="1" customWidth="1"/>
    <col min="9984" max="9984" width="20" style="8" customWidth="1"/>
    <col min="9985" max="9985" width="20.88671875" style="8" customWidth="1"/>
    <col min="9986" max="9986" width="25" style="8" customWidth="1"/>
    <col min="9987" max="9987" width="18.6640625" style="8" customWidth="1"/>
    <col min="9988" max="9988" width="29.6640625" style="8" customWidth="1"/>
    <col min="9989" max="9989" width="13.44140625" style="8" customWidth="1"/>
    <col min="9990" max="9990" width="13.88671875" style="8" customWidth="1"/>
    <col min="9991" max="9995" width="16.5546875" style="8" customWidth="1"/>
    <col min="9996" max="9996" width="20.5546875" style="8" customWidth="1"/>
    <col min="9997" max="9997" width="21.109375" style="8" customWidth="1"/>
    <col min="9998" max="9998" width="9.5546875" style="8" customWidth="1"/>
    <col min="9999" max="9999" width="0.44140625" style="8" customWidth="1"/>
    <col min="10000" max="10006" width="6.44140625" style="8" customWidth="1"/>
    <col min="10007" max="10235" width="11.44140625" style="8"/>
    <col min="10236" max="10236" width="1" style="8" customWidth="1"/>
    <col min="10237" max="10237" width="4.33203125" style="8" customWidth="1"/>
    <col min="10238" max="10238" width="34.6640625" style="8" customWidth="1"/>
    <col min="10239" max="10239" width="0" style="8" hidden="1" customWidth="1"/>
    <col min="10240" max="10240" width="20" style="8" customWidth="1"/>
    <col min="10241" max="10241" width="20.88671875" style="8" customWidth="1"/>
    <col min="10242" max="10242" width="25" style="8" customWidth="1"/>
    <col min="10243" max="10243" width="18.6640625" style="8" customWidth="1"/>
    <col min="10244" max="10244" width="29.6640625" style="8" customWidth="1"/>
    <col min="10245" max="10245" width="13.44140625" style="8" customWidth="1"/>
    <col min="10246" max="10246" width="13.88671875" style="8" customWidth="1"/>
    <col min="10247" max="10251" width="16.5546875" style="8" customWidth="1"/>
    <col min="10252" max="10252" width="20.5546875" style="8" customWidth="1"/>
    <col min="10253" max="10253" width="21.109375" style="8" customWidth="1"/>
    <col min="10254" max="10254" width="9.5546875" style="8" customWidth="1"/>
    <col min="10255" max="10255" width="0.44140625" style="8" customWidth="1"/>
    <col min="10256" max="10262" width="6.44140625" style="8" customWidth="1"/>
    <col min="10263" max="10491" width="11.44140625" style="8"/>
    <col min="10492" max="10492" width="1" style="8" customWidth="1"/>
    <col min="10493" max="10493" width="4.33203125" style="8" customWidth="1"/>
    <col min="10494" max="10494" width="34.6640625" style="8" customWidth="1"/>
    <col min="10495" max="10495" width="0" style="8" hidden="1" customWidth="1"/>
    <col min="10496" max="10496" width="20" style="8" customWidth="1"/>
    <col min="10497" max="10497" width="20.88671875" style="8" customWidth="1"/>
    <col min="10498" max="10498" width="25" style="8" customWidth="1"/>
    <col min="10499" max="10499" width="18.6640625" style="8" customWidth="1"/>
    <col min="10500" max="10500" width="29.6640625" style="8" customWidth="1"/>
    <col min="10501" max="10501" width="13.44140625" style="8" customWidth="1"/>
    <col min="10502" max="10502" width="13.88671875" style="8" customWidth="1"/>
    <col min="10503" max="10507" width="16.5546875" style="8" customWidth="1"/>
    <col min="10508" max="10508" width="20.5546875" style="8" customWidth="1"/>
    <col min="10509" max="10509" width="21.109375" style="8" customWidth="1"/>
    <col min="10510" max="10510" width="9.5546875" style="8" customWidth="1"/>
    <col min="10511" max="10511" width="0.44140625" style="8" customWidth="1"/>
    <col min="10512" max="10518" width="6.44140625" style="8" customWidth="1"/>
    <col min="10519" max="10747" width="11.44140625" style="8"/>
    <col min="10748" max="10748" width="1" style="8" customWidth="1"/>
    <col min="10749" max="10749" width="4.33203125" style="8" customWidth="1"/>
    <col min="10750" max="10750" width="34.6640625" style="8" customWidth="1"/>
    <col min="10751" max="10751" width="0" style="8" hidden="1" customWidth="1"/>
    <col min="10752" max="10752" width="20" style="8" customWidth="1"/>
    <col min="10753" max="10753" width="20.88671875" style="8" customWidth="1"/>
    <col min="10754" max="10754" width="25" style="8" customWidth="1"/>
    <col min="10755" max="10755" width="18.6640625" style="8" customWidth="1"/>
    <col min="10756" max="10756" width="29.6640625" style="8" customWidth="1"/>
    <col min="10757" max="10757" width="13.44140625" style="8" customWidth="1"/>
    <col min="10758" max="10758" width="13.88671875" style="8" customWidth="1"/>
    <col min="10759" max="10763" width="16.5546875" style="8" customWidth="1"/>
    <col min="10764" max="10764" width="20.5546875" style="8" customWidth="1"/>
    <col min="10765" max="10765" width="21.109375" style="8" customWidth="1"/>
    <col min="10766" max="10766" width="9.5546875" style="8" customWidth="1"/>
    <col min="10767" max="10767" width="0.44140625" style="8" customWidth="1"/>
    <col min="10768" max="10774" width="6.44140625" style="8" customWidth="1"/>
    <col min="10775" max="11003" width="11.44140625" style="8"/>
    <col min="11004" max="11004" width="1" style="8" customWidth="1"/>
    <col min="11005" max="11005" width="4.33203125" style="8" customWidth="1"/>
    <col min="11006" max="11006" width="34.6640625" style="8" customWidth="1"/>
    <col min="11007" max="11007" width="0" style="8" hidden="1" customWidth="1"/>
    <col min="11008" max="11008" width="20" style="8" customWidth="1"/>
    <col min="11009" max="11009" width="20.88671875" style="8" customWidth="1"/>
    <col min="11010" max="11010" width="25" style="8" customWidth="1"/>
    <col min="11011" max="11011" width="18.6640625" style="8" customWidth="1"/>
    <col min="11012" max="11012" width="29.6640625" style="8" customWidth="1"/>
    <col min="11013" max="11013" width="13.44140625" style="8" customWidth="1"/>
    <col min="11014" max="11014" width="13.88671875" style="8" customWidth="1"/>
    <col min="11015" max="11019" width="16.5546875" style="8" customWidth="1"/>
    <col min="11020" max="11020" width="20.5546875" style="8" customWidth="1"/>
    <col min="11021" max="11021" width="21.109375" style="8" customWidth="1"/>
    <col min="11022" max="11022" width="9.5546875" style="8" customWidth="1"/>
    <col min="11023" max="11023" width="0.44140625" style="8" customWidth="1"/>
    <col min="11024" max="11030" width="6.44140625" style="8" customWidth="1"/>
    <col min="11031" max="11259" width="11.44140625" style="8"/>
    <col min="11260" max="11260" width="1" style="8" customWidth="1"/>
    <col min="11261" max="11261" width="4.33203125" style="8" customWidth="1"/>
    <col min="11262" max="11262" width="34.6640625" style="8" customWidth="1"/>
    <col min="11263" max="11263" width="0" style="8" hidden="1" customWidth="1"/>
    <col min="11264" max="11264" width="20" style="8" customWidth="1"/>
    <col min="11265" max="11265" width="20.88671875" style="8" customWidth="1"/>
    <col min="11266" max="11266" width="25" style="8" customWidth="1"/>
    <col min="11267" max="11267" width="18.6640625" style="8" customWidth="1"/>
    <col min="11268" max="11268" width="29.6640625" style="8" customWidth="1"/>
    <col min="11269" max="11269" width="13.44140625" style="8" customWidth="1"/>
    <col min="11270" max="11270" width="13.88671875" style="8" customWidth="1"/>
    <col min="11271" max="11275" width="16.5546875" style="8" customWidth="1"/>
    <col min="11276" max="11276" width="20.5546875" style="8" customWidth="1"/>
    <col min="11277" max="11277" width="21.109375" style="8" customWidth="1"/>
    <col min="11278" max="11278" width="9.5546875" style="8" customWidth="1"/>
    <col min="11279" max="11279" width="0.44140625" style="8" customWidth="1"/>
    <col min="11280" max="11286" width="6.44140625" style="8" customWidth="1"/>
    <col min="11287" max="11515" width="11.44140625" style="8"/>
    <col min="11516" max="11516" width="1" style="8" customWidth="1"/>
    <col min="11517" max="11517" width="4.33203125" style="8" customWidth="1"/>
    <col min="11518" max="11518" width="34.6640625" style="8" customWidth="1"/>
    <col min="11519" max="11519" width="0" style="8" hidden="1" customWidth="1"/>
    <col min="11520" max="11520" width="20" style="8" customWidth="1"/>
    <col min="11521" max="11521" width="20.88671875" style="8" customWidth="1"/>
    <col min="11522" max="11522" width="25" style="8" customWidth="1"/>
    <col min="11523" max="11523" width="18.6640625" style="8" customWidth="1"/>
    <col min="11524" max="11524" width="29.6640625" style="8" customWidth="1"/>
    <col min="11525" max="11525" width="13.44140625" style="8" customWidth="1"/>
    <col min="11526" max="11526" width="13.88671875" style="8" customWidth="1"/>
    <col min="11527" max="11531" width="16.5546875" style="8" customWidth="1"/>
    <col min="11532" max="11532" width="20.5546875" style="8" customWidth="1"/>
    <col min="11533" max="11533" width="21.109375" style="8" customWidth="1"/>
    <col min="11534" max="11534" width="9.5546875" style="8" customWidth="1"/>
    <col min="11535" max="11535" width="0.44140625" style="8" customWidth="1"/>
    <col min="11536" max="11542" width="6.44140625" style="8" customWidth="1"/>
    <col min="11543" max="11771" width="11.44140625" style="8"/>
    <col min="11772" max="11772" width="1" style="8" customWidth="1"/>
    <col min="11773" max="11773" width="4.33203125" style="8" customWidth="1"/>
    <col min="11774" max="11774" width="34.6640625" style="8" customWidth="1"/>
    <col min="11775" max="11775" width="0" style="8" hidden="1" customWidth="1"/>
    <col min="11776" max="11776" width="20" style="8" customWidth="1"/>
    <col min="11777" max="11777" width="20.88671875" style="8" customWidth="1"/>
    <col min="11778" max="11778" width="25" style="8" customWidth="1"/>
    <col min="11779" max="11779" width="18.6640625" style="8" customWidth="1"/>
    <col min="11780" max="11780" width="29.6640625" style="8" customWidth="1"/>
    <col min="11781" max="11781" width="13.44140625" style="8" customWidth="1"/>
    <col min="11782" max="11782" width="13.88671875" style="8" customWidth="1"/>
    <col min="11783" max="11787" width="16.5546875" style="8" customWidth="1"/>
    <col min="11788" max="11788" width="20.5546875" style="8" customWidth="1"/>
    <col min="11789" max="11789" width="21.109375" style="8" customWidth="1"/>
    <col min="11790" max="11790" width="9.5546875" style="8" customWidth="1"/>
    <col min="11791" max="11791" width="0.44140625" style="8" customWidth="1"/>
    <col min="11792" max="11798" width="6.44140625" style="8" customWidth="1"/>
    <col min="11799" max="12027" width="11.44140625" style="8"/>
    <col min="12028" max="12028" width="1" style="8" customWidth="1"/>
    <col min="12029" max="12029" width="4.33203125" style="8" customWidth="1"/>
    <col min="12030" max="12030" width="34.6640625" style="8" customWidth="1"/>
    <col min="12031" max="12031" width="0" style="8" hidden="1" customWidth="1"/>
    <col min="12032" max="12032" width="20" style="8" customWidth="1"/>
    <col min="12033" max="12033" width="20.88671875" style="8" customWidth="1"/>
    <col min="12034" max="12034" width="25" style="8" customWidth="1"/>
    <col min="12035" max="12035" width="18.6640625" style="8" customWidth="1"/>
    <col min="12036" max="12036" width="29.6640625" style="8" customWidth="1"/>
    <col min="12037" max="12037" width="13.44140625" style="8" customWidth="1"/>
    <col min="12038" max="12038" width="13.88671875" style="8" customWidth="1"/>
    <col min="12039" max="12043" width="16.5546875" style="8" customWidth="1"/>
    <col min="12044" max="12044" width="20.5546875" style="8" customWidth="1"/>
    <col min="12045" max="12045" width="21.109375" style="8" customWidth="1"/>
    <col min="12046" max="12046" width="9.5546875" style="8" customWidth="1"/>
    <col min="12047" max="12047" width="0.44140625" style="8" customWidth="1"/>
    <col min="12048" max="12054" width="6.44140625" style="8" customWidth="1"/>
    <col min="12055" max="12283" width="11.44140625" style="8"/>
    <col min="12284" max="12284" width="1" style="8" customWidth="1"/>
    <col min="12285" max="12285" width="4.33203125" style="8" customWidth="1"/>
    <col min="12286" max="12286" width="34.6640625" style="8" customWidth="1"/>
    <col min="12287" max="12287" width="0" style="8" hidden="1" customWidth="1"/>
    <col min="12288" max="12288" width="20" style="8" customWidth="1"/>
    <col min="12289" max="12289" width="20.88671875" style="8" customWidth="1"/>
    <col min="12290" max="12290" width="25" style="8" customWidth="1"/>
    <col min="12291" max="12291" width="18.6640625" style="8" customWidth="1"/>
    <col min="12292" max="12292" width="29.6640625" style="8" customWidth="1"/>
    <col min="12293" max="12293" width="13.44140625" style="8" customWidth="1"/>
    <col min="12294" max="12294" width="13.88671875" style="8" customWidth="1"/>
    <col min="12295" max="12299" width="16.5546875" style="8" customWidth="1"/>
    <col min="12300" max="12300" width="20.5546875" style="8" customWidth="1"/>
    <col min="12301" max="12301" width="21.109375" style="8" customWidth="1"/>
    <col min="12302" max="12302" width="9.5546875" style="8" customWidth="1"/>
    <col min="12303" max="12303" width="0.44140625" style="8" customWidth="1"/>
    <col min="12304" max="12310" width="6.44140625" style="8" customWidth="1"/>
    <col min="12311" max="12539" width="11.44140625" style="8"/>
    <col min="12540" max="12540" width="1" style="8" customWidth="1"/>
    <col min="12541" max="12541" width="4.33203125" style="8" customWidth="1"/>
    <col min="12542" max="12542" width="34.6640625" style="8" customWidth="1"/>
    <col min="12543" max="12543" width="0" style="8" hidden="1" customWidth="1"/>
    <col min="12544" max="12544" width="20" style="8" customWidth="1"/>
    <col min="12545" max="12545" width="20.88671875" style="8" customWidth="1"/>
    <col min="12546" max="12546" width="25" style="8" customWidth="1"/>
    <col min="12547" max="12547" width="18.6640625" style="8" customWidth="1"/>
    <col min="12548" max="12548" width="29.6640625" style="8" customWidth="1"/>
    <col min="12549" max="12549" width="13.44140625" style="8" customWidth="1"/>
    <col min="12550" max="12550" width="13.88671875" style="8" customWidth="1"/>
    <col min="12551" max="12555" width="16.5546875" style="8" customWidth="1"/>
    <col min="12556" max="12556" width="20.5546875" style="8" customWidth="1"/>
    <col min="12557" max="12557" width="21.109375" style="8" customWidth="1"/>
    <col min="12558" max="12558" width="9.5546875" style="8" customWidth="1"/>
    <col min="12559" max="12559" width="0.44140625" style="8" customWidth="1"/>
    <col min="12560" max="12566" width="6.44140625" style="8" customWidth="1"/>
    <col min="12567" max="12795" width="11.44140625" style="8"/>
    <col min="12796" max="12796" width="1" style="8" customWidth="1"/>
    <col min="12797" max="12797" width="4.33203125" style="8" customWidth="1"/>
    <col min="12798" max="12798" width="34.6640625" style="8" customWidth="1"/>
    <col min="12799" max="12799" width="0" style="8" hidden="1" customWidth="1"/>
    <col min="12800" max="12800" width="20" style="8" customWidth="1"/>
    <col min="12801" max="12801" width="20.88671875" style="8" customWidth="1"/>
    <col min="12802" max="12802" width="25" style="8" customWidth="1"/>
    <col min="12803" max="12803" width="18.6640625" style="8" customWidth="1"/>
    <col min="12804" max="12804" width="29.6640625" style="8" customWidth="1"/>
    <col min="12805" max="12805" width="13.44140625" style="8" customWidth="1"/>
    <col min="12806" max="12806" width="13.88671875" style="8" customWidth="1"/>
    <col min="12807" max="12811" width="16.5546875" style="8" customWidth="1"/>
    <col min="12812" max="12812" width="20.5546875" style="8" customWidth="1"/>
    <col min="12813" max="12813" width="21.109375" style="8" customWidth="1"/>
    <col min="12814" max="12814" width="9.5546875" style="8" customWidth="1"/>
    <col min="12815" max="12815" width="0.44140625" style="8" customWidth="1"/>
    <col min="12816" max="12822" width="6.44140625" style="8" customWidth="1"/>
    <col min="12823" max="13051" width="11.44140625" style="8"/>
    <col min="13052" max="13052" width="1" style="8" customWidth="1"/>
    <col min="13053" max="13053" width="4.33203125" style="8" customWidth="1"/>
    <col min="13054" max="13054" width="34.6640625" style="8" customWidth="1"/>
    <col min="13055" max="13055" width="0" style="8" hidden="1" customWidth="1"/>
    <col min="13056" max="13056" width="20" style="8" customWidth="1"/>
    <col min="13057" max="13057" width="20.88671875" style="8" customWidth="1"/>
    <col min="13058" max="13058" width="25" style="8" customWidth="1"/>
    <col min="13059" max="13059" width="18.6640625" style="8" customWidth="1"/>
    <col min="13060" max="13060" width="29.6640625" style="8" customWidth="1"/>
    <col min="13061" max="13061" width="13.44140625" style="8" customWidth="1"/>
    <col min="13062" max="13062" width="13.88671875" style="8" customWidth="1"/>
    <col min="13063" max="13067" width="16.5546875" style="8" customWidth="1"/>
    <col min="13068" max="13068" width="20.5546875" style="8" customWidth="1"/>
    <col min="13069" max="13069" width="21.109375" style="8" customWidth="1"/>
    <col min="13070" max="13070" width="9.5546875" style="8" customWidth="1"/>
    <col min="13071" max="13071" width="0.44140625" style="8" customWidth="1"/>
    <col min="13072" max="13078" width="6.44140625" style="8" customWidth="1"/>
    <col min="13079" max="13307" width="11.44140625" style="8"/>
    <col min="13308" max="13308" width="1" style="8" customWidth="1"/>
    <col min="13309" max="13309" width="4.33203125" style="8" customWidth="1"/>
    <col min="13310" max="13310" width="34.6640625" style="8" customWidth="1"/>
    <col min="13311" max="13311" width="0" style="8" hidden="1" customWidth="1"/>
    <col min="13312" max="13312" width="20" style="8" customWidth="1"/>
    <col min="13313" max="13313" width="20.88671875" style="8" customWidth="1"/>
    <col min="13314" max="13314" width="25" style="8" customWidth="1"/>
    <col min="13315" max="13315" width="18.6640625" style="8" customWidth="1"/>
    <col min="13316" max="13316" width="29.6640625" style="8" customWidth="1"/>
    <col min="13317" max="13317" width="13.44140625" style="8" customWidth="1"/>
    <col min="13318" max="13318" width="13.88671875" style="8" customWidth="1"/>
    <col min="13319" max="13323" width="16.5546875" style="8" customWidth="1"/>
    <col min="13324" max="13324" width="20.5546875" style="8" customWidth="1"/>
    <col min="13325" max="13325" width="21.109375" style="8" customWidth="1"/>
    <col min="13326" max="13326" width="9.5546875" style="8" customWidth="1"/>
    <col min="13327" max="13327" width="0.44140625" style="8" customWidth="1"/>
    <col min="13328" max="13334" width="6.44140625" style="8" customWidth="1"/>
    <col min="13335" max="13563" width="11.44140625" style="8"/>
    <col min="13564" max="13564" width="1" style="8" customWidth="1"/>
    <col min="13565" max="13565" width="4.33203125" style="8" customWidth="1"/>
    <col min="13566" max="13566" width="34.6640625" style="8" customWidth="1"/>
    <col min="13567" max="13567" width="0" style="8" hidden="1" customWidth="1"/>
    <col min="13568" max="13568" width="20" style="8" customWidth="1"/>
    <col min="13569" max="13569" width="20.88671875" style="8" customWidth="1"/>
    <col min="13570" max="13570" width="25" style="8" customWidth="1"/>
    <col min="13571" max="13571" width="18.6640625" style="8" customWidth="1"/>
    <col min="13572" max="13572" width="29.6640625" style="8" customWidth="1"/>
    <col min="13573" max="13573" width="13.44140625" style="8" customWidth="1"/>
    <col min="13574" max="13574" width="13.88671875" style="8" customWidth="1"/>
    <col min="13575" max="13579" width="16.5546875" style="8" customWidth="1"/>
    <col min="13580" max="13580" width="20.5546875" style="8" customWidth="1"/>
    <col min="13581" max="13581" width="21.109375" style="8" customWidth="1"/>
    <col min="13582" max="13582" width="9.5546875" style="8" customWidth="1"/>
    <col min="13583" max="13583" width="0.44140625" style="8" customWidth="1"/>
    <col min="13584" max="13590" width="6.44140625" style="8" customWidth="1"/>
    <col min="13591" max="13819" width="11.44140625" style="8"/>
    <col min="13820" max="13820" width="1" style="8" customWidth="1"/>
    <col min="13821" max="13821" width="4.33203125" style="8" customWidth="1"/>
    <col min="13822" max="13822" width="34.6640625" style="8" customWidth="1"/>
    <col min="13823" max="13823" width="0" style="8" hidden="1" customWidth="1"/>
    <col min="13824" max="13824" width="20" style="8" customWidth="1"/>
    <col min="13825" max="13825" width="20.88671875" style="8" customWidth="1"/>
    <col min="13826" max="13826" width="25" style="8" customWidth="1"/>
    <col min="13827" max="13827" width="18.6640625" style="8" customWidth="1"/>
    <col min="13828" max="13828" width="29.6640625" style="8" customWidth="1"/>
    <col min="13829" max="13829" width="13.44140625" style="8" customWidth="1"/>
    <col min="13830" max="13830" width="13.88671875" style="8" customWidth="1"/>
    <col min="13831" max="13835" width="16.5546875" style="8" customWidth="1"/>
    <col min="13836" max="13836" width="20.5546875" style="8" customWidth="1"/>
    <col min="13837" max="13837" width="21.109375" style="8" customWidth="1"/>
    <col min="13838" max="13838" width="9.5546875" style="8" customWidth="1"/>
    <col min="13839" max="13839" width="0.44140625" style="8" customWidth="1"/>
    <col min="13840" max="13846" width="6.44140625" style="8" customWidth="1"/>
    <col min="13847" max="14075" width="11.44140625" style="8"/>
    <col min="14076" max="14076" width="1" style="8" customWidth="1"/>
    <col min="14077" max="14077" width="4.33203125" style="8" customWidth="1"/>
    <col min="14078" max="14078" width="34.6640625" style="8" customWidth="1"/>
    <col min="14079" max="14079" width="0" style="8" hidden="1" customWidth="1"/>
    <col min="14080" max="14080" width="20" style="8" customWidth="1"/>
    <col min="14081" max="14081" width="20.88671875" style="8" customWidth="1"/>
    <col min="14082" max="14082" width="25" style="8" customWidth="1"/>
    <col min="14083" max="14083" width="18.6640625" style="8" customWidth="1"/>
    <col min="14084" max="14084" width="29.6640625" style="8" customWidth="1"/>
    <col min="14085" max="14085" width="13.44140625" style="8" customWidth="1"/>
    <col min="14086" max="14086" width="13.88671875" style="8" customWidth="1"/>
    <col min="14087" max="14091" width="16.5546875" style="8" customWidth="1"/>
    <col min="14092" max="14092" width="20.5546875" style="8" customWidth="1"/>
    <col min="14093" max="14093" width="21.109375" style="8" customWidth="1"/>
    <col min="14094" max="14094" width="9.5546875" style="8" customWidth="1"/>
    <col min="14095" max="14095" width="0.44140625" style="8" customWidth="1"/>
    <col min="14096" max="14102" width="6.44140625" style="8" customWidth="1"/>
    <col min="14103" max="14331" width="11.44140625" style="8"/>
    <col min="14332" max="14332" width="1" style="8" customWidth="1"/>
    <col min="14333" max="14333" width="4.33203125" style="8" customWidth="1"/>
    <col min="14334" max="14334" width="34.6640625" style="8" customWidth="1"/>
    <col min="14335" max="14335" width="0" style="8" hidden="1" customWidth="1"/>
    <col min="14336" max="14336" width="20" style="8" customWidth="1"/>
    <col min="14337" max="14337" width="20.88671875" style="8" customWidth="1"/>
    <col min="14338" max="14338" width="25" style="8" customWidth="1"/>
    <col min="14339" max="14339" width="18.6640625" style="8" customWidth="1"/>
    <col min="14340" max="14340" width="29.6640625" style="8" customWidth="1"/>
    <col min="14341" max="14341" width="13.44140625" style="8" customWidth="1"/>
    <col min="14342" max="14342" width="13.88671875" style="8" customWidth="1"/>
    <col min="14343" max="14347" width="16.5546875" style="8" customWidth="1"/>
    <col min="14348" max="14348" width="20.5546875" style="8" customWidth="1"/>
    <col min="14349" max="14349" width="21.109375" style="8" customWidth="1"/>
    <col min="14350" max="14350" width="9.5546875" style="8" customWidth="1"/>
    <col min="14351" max="14351" width="0.44140625" style="8" customWidth="1"/>
    <col min="14352" max="14358" width="6.44140625" style="8" customWidth="1"/>
    <col min="14359" max="14587" width="11.44140625" style="8"/>
    <col min="14588" max="14588" width="1" style="8" customWidth="1"/>
    <col min="14589" max="14589" width="4.33203125" style="8" customWidth="1"/>
    <col min="14590" max="14590" width="34.6640625" style="8" customWidth="1"/>
    <col min="14591" max="14591" width="0" style="8" hidden="1" customWidth="1"/>
    <col min="14592" max="14592" width="20" style="8" customWidth="1"/>
    <col min="14593" max="14593" width="20.88671875" style="8" customWidth="1"/>
    <col min="14594" max="14594" width="25" style="8" customWidth="1"/>
    <col min="14595" max="14595" width="18.6640625" style="8" customWidth="1"/>
    <col min="14596" max="14596" width="29.6640625" style="8" customWidth="1"/>
    <col min="14597" max="14597" width="13.44140625" style="8" customWidth="1"/>
    <col min="14598" max="14598" width="13.88671875" style="8" customWidth="1"/>
    <col min="14599" max="14603" width="16.5546875" style="8" customWidth="1"/>
    <col min="14604" max="14604" width="20.5546875" style="8" customWidth="1"/>
    <col min="14605" max="14605" width="21.109375" style="8" customWidth="1"/>
    <col min="14606" max="14606" width="9.5546875" style="8" customWidth="1"/>
    <col min="14607" max="14607" width="0.44140625" style="8" customWidth="1"/>
    <col min="14608" max="14614" width="6.44140625" style="8" customWidth="1"/>
    <col min="14615" max="14843" width="11.44140625" style="8"/>
    <col min="14844" max="14844" width="1" style="8" customWidth="1"/>
    <col min="14845" max="14845" width="4.33203125" style="8" customWidth="1"/>
    <col min="14846" max="14846" width="34.6640625" style="8" customWidth="1"/>
    <col min="14847" max="14847" width="0" style="8" hidden="1" customWidth="1"/>
    <col min="14848" max="14848" width="20" style="8" customWidth="1"/>
    <col min="14849" max="14849" width="20.88671875" style="8" customWidth="1"/>
    <col min="14850" max="14850" width="25" style="8" customWidth="1"/>
    <col min="14851" max="14851" width="18.6640625" style="8" customWidth="1"/>
    <col min="14852" max="14852" width="29.6640625" style="8" customWidth="1"/>
    <col min="14853" max="14853" width="13.44140625" style="8" customWidth="1"/>
    <col min="14854" max="14854" width="13.88671875" style="8" customWidth="1"/>
    <col min="14855" max="14859" width="16.5546875" style="8" customWidth="1"/>
    <col min="14860" max="14860" width="20.5546875" style="8" customWidth="1"/>
    <col min="14861" max="14861" width="21.109375" style="8" customWidth="1"/>
    <col min="14862" max="14862" width="9.5546875" style="8" customWidth="1"/>
    <col min="14863" max="14863" width="0.44140625" style="8" customWidth="1"/>
    <col min="14864" max="14870" width="6.44140625" style="8" customWidth="1"/>
    <col min="14871" max="15099" width="11.44140625" style="8"/>
    <col min="15100" max="15100" width="1" style="8" customWidth="1"/>
    <col min="15101" max="15101" width="4.33203125" style="8" customWidth="1"/>
    <col min="15102" max="15102" width="34.6640625" style="8" customWidth="1"/>
    <col min="15103" max="15103" width="0" style="8" hidden="1" customWidth="1"/>
    <col min="15104" max="15104" width="20" style="8" customWidth="1"/>
    <col min="15105" max="15105" width="20.88671875" style="8" customWidth="1"/>
    <col min="15106" max="15106" width="25" style="8" customWidth="1"/>
    <col min="15107" max="15107" width="18.6640625" style="8" customWidth="1"/>
    <col min="15108" max="15108" width="29.6640625" style="8" customWidth="1"/>
    <col min="15109" max="15109" width="13.44140625" style="8" customWidth="1"/>
    <col min="15110" max="15110" width="13.88671875" style="8" customWidth="1"/>
    <col min="15111" max="15115" width="16.5546875" style="8" customWidth="1"/>
    <col min="15116" max="15116" width="20.5546875" style="8" customWidth="1"/>
    <col min="15117" max="15117" width="21.109375" style="8" customWidth="1"/>
    <col min="15118" max="15118" width="9.5546875" style="8" customWidth="1"/>
    <col min="15119" max="15119" width="0.44140625" style="8" customWidth="1"/>
    <col min="15120" max="15126" width="6.44140625" style="8" customWidth="1"/>
    <col min="15127" max="15355" width="11.44140625" style="8"/>
    <col min="15356" max="15356" width="1" style="8" customWidth="1"/>
    <col min="15357" max="15357" width="4.33203125" style="8" customWidth="1"/>
    <col min="15358" max="15358" width="34.6640625" style="8" customWidth="1"/>
    <col min="15359" max="15359" width="0" style="8" hidden="1" customWidth="1"/>
    <col min="15360" max="15360" width="20" style="8" customWidth="1"/>
    <col min="15361" max="15361" width="20.88671875" style="8" customWidth="1"/>
    <col min="15362" max="15362" width="25" style="8" customWidth="1"/>
    <col min="15363" max="15363" width="18.6640625" style="8" customWidth="1"/>
    <col min="15364" max="15364" width="29.6640625" style="8" customWidth="1"/>
    <col min="15365" max="15365" width="13.44140625" style="8" customWidth="1"/>
    <col min="15366" max="15366" width="13.88671875" style="8" customWidth="1"/>
    <col min="15367" max="15371" width="16.5546875" style="8" customWidth="1"/>
    <col min="15372" max="15372" width="20.5546875" style="8" customWidth="1"/>
    <col min="15373" max="15373" width="21.109375" style="8" customWidth="1"/>
    <col min="15374" max="15374" width="9.5546875" style="8" customWidth="1"/>
    <col min="15375" max="15375" width="0.44140625" style="8" customWidth="1"/>
    <col min="15376" max="15382" width="6.44140625" style="8" customWidth="1"/>
    <col min="15383" max="15611" width="11.44140625" style="8"/>
    <col min="15612" max="15612" width="1" style="8" customWidth="1"/>
    <col min="15613" max="15613" width="4.33203125" style="8" customWidth="1"/>
    <col min="15614" max="15614" width="34.6640625" style="8" customWidth="1"/>
    <col min="15615" max="15615" width="0" style="8" hidden="1" customWidth="1"/>
    <col min="15616" max="15616" width="20" style="8" customWidth="1"/>
    <col min="15617" max="15617" width="20.88671875" style="8" customWidth="1"/>
    <col min="15618" max="15618" width="25" style="8" customWidth="1"/>
    <col min="15619" max="15619" width="18.6640625" style="8" customWidth="1"/>
    <col min="15620" max="15620" width="29.6640625" style="8" customWidth="1"/>
    <col min="15621" max="15621" width="13.44140625" style="8" customWidth="1"/>
    <col min="15622" max="15622" width="13.88671875" style="8" customWidth="1"/>
    <col min="15623" max="15627" width="16.5546875" style="8" customWidth="1"/>
    <col min="15628" max="15628" width="20.5546875" style="8" customWidth="1"/>
    <col min="15629" max="15629" width="21.109375" style="8" customWidth="1"/>
    <col min="15630" max="15630" width="9.5546875" style="8" customWidth="1"/>
    <col min="15631" max="15631" width="0.44140625" style="8" customWidth="1"/>
    <col min="15632" max="15638" width="6.44140625" style="8" customWidth="1"/>
    <col min="15639" max="15867" width="11.44140625" style="8"/>
    <col min="15868" max="15868" width="1" style="8" customWidth="1"/>
    <col min="15869" max="15869" width="4.33203125" style="8" customWidth="1"/>
    <col min="15870" max="15870" width="34.6640625" style="8" customWidth="1"/>
    <col min="15871" max="15871" width="0" style="8" hidden="1" customWidth="1"/>
    <col min="15872" max="15872" width="20" style="8" customWidth="1"/>
    <col min="15873" max="15873" width="20.88671875" style="8" customWidth="1"/>
    <col min="15874" max="15874" width="25" style="8" customWidth="1"/>
    <col min="15875" max="15875" width="18.6640625" style="8" customWidth="1"/>
    <col min="15876" max="15876" width="29.6640625" style="8" customWidth="1"/>
    <col min="15877" max="15877" width="13.44140625" style="8" customWidth="1"/>
    <col min="15878" max="15878" width="13.88671875" style="8" customWidth="1"/>
    <col min="15879" max="15883" width="16.5546875" style="8" customWidth="1"/>
    <col min="15884" max="15884" width="20.5546875" style="8" customWidth="1"/>
    <col min="15885" max="15885" width="21.109375" style="8" customWidth="1"/>
    <col min="15886" max="15886" width="9.5546875" style="8" customWidth="1"/>
    <col min="15887" max="15887" width="0.44140625" style="8" customWidth="1"/>
    <col min="15888" max="15894" width="6.44140625" style="8" customWidth="1"/>
    <col min="15895" max="16123" width="11.44140625" style="8"/>
    <col min="16124" max="16124" width="1" style="8" customWidth="1"/>
    <col min="16125" max="16125" width="4.33203125" style="8" customWidth="1"/>
    <col min="16126" max="16126" width="34.6640625" style="8" customWidth="1"/>
    <col min="16127" max="16127" width="0" style="8" hidden="1" customWidth="1"/>
    <col min="16128" max="16128" width="20" style="8" customWidth="1"/>
    <col min="16129" max="16129" width="20.88671875" style="8" customWidth="1"/>
    <col min="16130" max="16130" width="25" style="8" customWidth="1"/>
    <col min="16131" max="16131" width="18.6640625" style="8" customWidth="1"/>
    <col min="16132" max="16132" width="29.6640625" style="8" customWidth="1"/>
    <col min="16133" max="16133" width="13.44140625" style="8" customWidth="1"/>
    <col min="16134" max="16134" width="13.88671875" style="8" customWidth="1"/>
    <col min="16135" max="16139" width="16.5546875" style="8" customWidth="1"/>
    <col min="16140" max="16140" width="20.5546875" style="8" customWidth="1"/>
    <col min="16141" max="16141" width="21.109375" style="8" customWidth="1"/>
    <col min="16142" max="16142" width="9.5546875" style="8" customWidth="1"/>
    <col min="16143" max="16143" width="0.44140625" style="8" customWidth="1"/>
    <col min="16144" max="16150" width="6.44140625" style="8" customWidth="1"/>
    <col min="16151" max="16371" width="11.44140625" style="8"/>
    <col min="16372" max="16384" width="11.44140625" style="8" customWidth="1"/>
  </cols>
  <sheetData>
    <row r="2" spans="2:16" ht="25.8" x14ac:dyDescent="0.3">
      <c r="B2" s="209" t="s">
        <v>120</v>
      </c>
      <c r="C2" s="210"/>
      <c r="D2" s="210"/>
      <c r="E2" s="210"/>
      <c r="F2" s="210"/>
      <c r="G2" s="210"/>
      <c r="H2" s="210"/>
      <c r="I2" s="210"/>
      <c r="J2" s="210"/>
      <c r="K2" s="210"/>
      <c r="L2" s="210"/>
      <c r="M2" s="210"/>
      <c r="N2" s="210"/>
      <c r="O2" s="210"/>
      <c r="P2" s="210"/>
    </row>
    <row r="4" spans="2:16" ht="25.8" x14ac:dyDescent="0.3">
      <c r="B4" s="209" t="s">
        <v>47</v>
      </c>
      <c r="C4" s="210"/>
      <c r="D4" s="210"/>
      <c r="E4" s="210"/>
      <c r="F4" s="210"/>
      <c r="G4" s="210"/>
      <c r="H4" s="210"/>
      <c r="I4" s="210"/>
      <c r="J4" s="210"/>
      <c r="K4" s="210"/>
      <c r="L4" s="210"/>
      <c r="M4" s="210"/>
      <c r="N4" s="210"/>
      <c r="O4" s="210"/>
      <c r="P4" s="210"/>
    </row>
    <row r="5" spans="2:16" ht="15" thickBot="1" x14ac:dyDescent="0.35"/>
    <row r="6" spans="2:16" ht="21.6" thickBot="1" x14ac:dyDescent="0.35">
      <c r="B6" s="10" t="s">
        <v>4</v>
      </c>
      <c r="C6" s="213" t="s">
        <v>128</v>
      </c>
      <c r="D6" s="213"/>
      <c r="E6" s="213"/>
      <c r="F6" s="213"/>
      <c r="G6" s="213"/>
      <c r="H6" s="213"/>
      <c r="I6" s="213"/>
      <c r="J6" s="213"/>
      <c r="K6" s="213"/>
      <c r="L6" s="213"/>
      <c r="M6" s="213"/>
      <c r="N6" s="214"/>
    </row>
    <row r="7" spans="2:16" ht="16.2" thickBot="1" x14ac:dyDescent="0.35">
      <c r="B7" s="11" t="s">
        <v>5</v>
      </c>
      <c r="C7" s="213"/>
      <c r="D7" s="213"/>
      <c r="E7" s="213"/>
      <c r="F7" s="213"/>
      <c r="G7" s="213"/>
      <c r="H7" s="213"/>
      <c r="I7" s="213"/>
      <c r="J7" s="213"/>
      <c r="K7" s="213"/>
      <c r="L7" s="213"/>
      <c r="M7" s="213"/>
      <c r="N7" s="214"/>
    </row>
    <row r="8" spans="2:16" ht="16.2" thickBot="1" x14ac:dyDescent="0.35">
      <c r="B8" s="11" t="s">
        <v>6</v>
      </c>
      <c r="C8" s="213" t="s">
        <v>119</v>
      </c>
      <c r="D8" s="213"/>
      <c r="E8" s="213"/>
      <c r="F8" s="213"/>
      <c r="G8" s="213"/>
      <c r="H8" s="213"/>
      <c r="I8" s="213"/>
      <c r="J8" s="213"/>
      <c r="K8" s="213"/>
      <c r="L8" s="213"/>
      <c r="M8" s="213"/>
      <c r="N8" s="214"/>
    </row>
    <row r="9" spans="2:16" ht="16.2" thickBot="1" x14ac:dyDescent="0.35">
      <c r="B9" s="11" t="s">
        <v>7</v>
      </c>
      <c r="C9" s="213"/>
      <c r="D9" s="213"/>
      <c r="E9" s="213"/>
      <c r="F9" s="213"/>
      <c r="G9" s="213"/>
      <c r="H9" s="213"/>
      <c r="I9" s="213"/>
      <c r="J9" s="213"/>
      <c r="K9" s="213"/>
      <c r="L9" s="213"/>
      <c r="M9" s="213"/>
      <c r="N9" s="214"/>
    </row>
    <row r="10" spans="2:16" ht="16.2" thickBot="1" x14ac:dyDescent="0.35">
      <c r="B10" s="11" t="s">
        <v>8</v>
      </c>
      <c r="C10" s="215">
        <v>46</v>
      </c>
      <c r="D10" s="215"/>
      <c r="E10" s="216"/>
      <c r="F10" s="31"/>
      <c r="G10" s="31"/>
      <c r="H10" s="31"/>
      <c r="I10" s="31"/>
      <c r="J10" s="31"/>
      <c r="K10" s="31"/>
      <c r="L10" s="31"/>
      <c r="M10" s="31"/>
      <c r="N10" s="32"/>
    </row>
    <row r="11" spans="2:16" ht="16.2" thickBot="1" x14ac:dyDescent="0.35">
      <c r="B11" s="13" t="s">
        <v>9</v>
      </c>
      <c r="C11" s="128">
        <v>41972</v>
      </c>
      <c r="D11" s="131"/>
      <c r="E11" s="14"/>
      <c r="F11" s="14"/>
      <c r="G11" s="14"/>
      <c r="H11" s="14"/>
      <c r="I11" s="14"/>
      <c r="J11" s="14"/>
      <c r="K11" s="14"/>
      <c r="L11" s="14"/>
      <c r="M11" s="14"/>
      <c r="N11" s="15"/>
    </row>
    <row r="12" spans="2:16" ht="15.6" x14ac:dyDescent="0.3">
      <c r="B12" s="12"/>
      <c r="C12" s="16"/>
      <c r="D12" s="132"/>
      <c r="E12" s="17"/>
      <c r="F12" s="17"/>
      <c r="G12" s="17"/>
      <c r="H12" s="17"/>
      <c r="I12" s="91"/>
      <c r="J12" s="91"/>
      <c r="K12" s="91"/>
      <c r="L12" s="91"/>
      <c r="M12" s="91"/>
      <c r="N12" s="17"/>
    </row>
    <row r="13" spans="2:16" x14ac:dyDescent="0.3">
      <c r="I13" s="91"/>
      <c r="J13" s="91"/>
      <c r="K13" s="91"/>
      <c r="L13" s="91"/>
      <c r="M13" s="91"/>
      <c r="N13" s="92"/>
    </row>
    <row r="14" spans="2:16" x14ac:dyDescent="0.3">
      <c r="B14" s="219" t="s">
        <v>63</v>
      </c>
      <c r="C14" s="219"/>
      <c r="D14" s="133" t="s">
        <v>12</v>
      </c>
      <c r="E14" s="127" t="s">
        <v>13</v>
      </c>
      <c r="F14" s="127" t="s">
        <v>29</v>
      </c>
      <c r="G14" s="75"/>
      <c r="I14" s="35"/>
      <c r="J14" s="35"/>
      <c r="K14" s="35"/>
      <c r="L14" s="35"/>
      <c r="M14" s="35"/>
      <c r="N14" s="92"/>
    </row>
    <row r="15" spans="2:16" x14ac:dyDescent="0.3">
      <c r="B15" s="219"/>
      <c r="C15" s="219"/>
      <c r="D15" s="133">
        <v>46</v>
      </c>
      <c r="E15" s="33">
        <v>1904512272</v>
      </c>
      <c r="F15" s="115">
        <v>912</v>
      </c>
      <c r="G15" s="76"/>
      <c r="I15" s="36"/>
      <c r="J15" s="36"/>
      <c r="K15" s="36"/>
      <c r="L15" s="36"/>
      <c r="M15" s="36"/>
      <c r="N15" s="92"/>
    </row>
    <row r="16" spans="2:16" x14ac:dyDescent="0.3">
      <c r="B16" s="219"/>
      <c r="C16" s="219"/>
      <c r="D16" s="133"/>
      <c r="E16" s="33"/>
      <c r="F16" s="33"/>
      <c r="G16" s="76"/>
      <c r="I16" s="36"/>
      <c r="J16" s="36"/>
      <c r="K16" s="36"/>
      <c r="L16" s="36"/>
      <c r="M16" s="36"/>
      <c r="N16" s="92"/>
    </row>
    <row r="17" spans="1:14" x14ac:dyDescent="0.3">
      <c r="B17" s="219"/>
      <c r="C17" s="219"/>
      <c r="D17" s="133"/>
      <c r="E17" s="33"/>
      <c r="F17" s="33"/>
      <c r="G17" s="76"/>
      <c r="I17" s="36"/>
      <c r="J17" s="36"/>
      <c r="K17" s="36"/>
      <c r="L17" s="36"/>
      <c r="M17" s="36"/>
      <c r="N17" s="92"/>
    </row>
    <row r="18" spans="1:14" x14ac:dyDescent="0.3">
      <c r="B18" s="219"/>
      <c r="C18" s="219"/>
      <c r="D18" s="133"/>
      <c r="E18" s="34"/>
      <c r="F18" s="33"/>
      <c r="G18" s="76"/>
      <c r="H18" s="20"/>
      <c r="I18" s="36"/>
      <c r="J18" s="36"/>
      <c r="K18" s="36"/>
      <c r="L18" s="36"/>
      <c r="M18" s="36"/>
      <c r="N18" s="18"/>
    </row>
    <row r="19" spans="1:14" x14ac:dyDescent="0.3">
      <c r="B19" s="219"/>
      <c r="C19" s="219"/>
      <c r="D19" s="133"/>
      <c r="E19" s="34"/>
      <c r="F19" s="33"/>
      <c r="G19" s="76"/>
      <c r="H19" s="20"/>
      <c r="I19" s="38"/>
      <c r="J19" s="38"/>
      <c r="K19" s="38"/>
      <c r="L19" s="38"/>
      <c r="M19" s="38"/>
      <c r="N19" s="18"/>
    </row>
    <row r="20" spans="1:14" x14ac:dyDescent="0.3">
      <c r="B20" s="219"/>
      <c r="C20" s="219"/>
      <c r="D20" s="133"/>
      <c r="E20" s="34"/>
      <c r="F20" s="33"/>
      <c r="G20" s="76"/>
      <c r="H20" s="20"/>
      <c r="I20" s="91"/>
      <c r="J20" s="91"/>
      <c r="K20" s="91"/>
      <c r="L20" s="91"/>
      <c r="M20" s="91"/>
      <c r="N20" s="18"/>
    </row>
    <row r="21" spans="1:14" x14ac:dyDescent="0.3">
      <c r="B21" s="219"/>
      <c r="C21" s="219"/>
      <c r="D21" s="133"/>
      <c r="E21" s="34"/>
      <c r="F21" s="33"/>
      <c r="G21" s="76"/>
      <c r="H21" s="20"/>
      <c r="I21" s="91"/>
      <c r="J21" s="91"/>
      <c r="K21" s="91"/>
      <c r="L21" s="91"/>
      <c r="M21" s="91"/>
      <c r="N21" s="18"/>
    </row>
    <row r="22" spans="1:14" ht="15" thickBot="1" x14ac:dyDescent="0.35">
      <c r="B22" s="211" t="s">
        <v>14</v>
      </c>
      <c r="C22" s="212"/>
      <c r="D22" s="133">
        <f>SUM(D15:D21)</f>
        <v>46</v>
      </c>
      <c r="E22" s="59">
        <f>SUM(E15:E21)</f>
        <v>1904512272</v>
      </c>
      <c r="F22" s="116">
        <f>SUM(F15)</f>
        <v>912</v>
      </c>
      <c r="G22" s="76"/>
      <c r="H22" s="20"/>
      <c r="I22" s="91"/>
      <c r="J22" s="91"/>
      <c r="K22" s="91"/>
      <c r="L22" s="91"/>
      <c r="M22" s="91"/>
      <c r="N22" s="18"/>
    </row>
    <row r="23" spans="1:14" ht="29.4" thickBot="1" x14ac:dyDescent="0.35">
      <c r="A23" s="39"/>
      <c r="B23" s="49" t="s">
        <v>15</v>
      </c>
      <c r="C23" s="49" t="s">
        <v>64</v>
      </c>
      <c r="E23" s="35"/>
      <c r="F23" s="35"/>
      <c r="G23" s="35"/>
      <c r="H23" s="35"/>
      <c r="I23" s="9"/>
      <c r="J23" s="9"/>
      <c r="K23" s="9"/>
      <c r="L23" s="9"/>
      <c r="M23" s="9"/>
    </row>
    <row r="24" spans="1:14" ht="15" thickBot="1" x14ac:dyDescent="0.35">
      <c r="A24" s="40">
        <v>1</v>
      </c>
      <c r="C24" s="42">
        <v>730</v>
      </c>
      <c r="D24" s="134"/>
      <c r="E24" s="41">
        <f>E22</f>
        <v>1904512272</v>
      </c>
      <c r="F24" s="37"/>
      <c r="G24" s="37"/>
      <c r="H24" s="37"/>
      <c r="I24" s="21"/>
      <c r="J24" s="21"/>
      <c r="K24" s="21"/>
      <c r="L24" s="21"/>
      <c r="M24" s="21"/>
    </row>
    <row r="25" spans="1:14" x14ac:dyDescent="0.3">
      <c r="A25" s="83"/>
      <c r="C25" s="84"/>
      <c r="D25" s="135"/>
      <c r="E25" s="85"/>
      <c r="F25" s="37"/>
      <c r="G25" s="37"/>
      <c r="H25" s="37"/>
      <c r="I25" s="21"/>
      <c r="J25" s="21"/>
      <c r="K25" s="21"/>
      <c r="L25" s="21"/>
      <c r="M25" s="21"/>
    </row>
    <row r="26" spans="1:14" x14ac:dyDescent="0.3">
      <c r="A26" s="83"/>
      <c r="C26" s="84"/>
      <c r="D26" s="135"/>
      <c r="E26" s="85"/>
      <c r="F26" s="37"/>
      <c r="G26" s="37"/>
      <c r="H26" s="37"/>
      <c r="I26" s="21"/>
      <c r="J26" s="21"/>
      <c r="K26" s="21"/>
      <c r="L26" s="21"/>
      <c r="M26" s="21"/>
    </row>
    <row r="27" spans="1:14" x14ac:dyDescent="0.3">
      <c r="A27" s="83"/>
      <c r="B27" s="105" t="s">
        <v>98</v>
      </c>
      <c r="C27" s="88"/>
      <c r="E27" s="88"/>
      <c r="F27" s="88"/>
      <c r="G27" s="88"/>
      <c r="H27" s="88"/>
      <c r="I27" s="91"/>
      <c r="J27" s="91"/>
      <c r="K27" s="91"/>
      <c r="L27" s="91"/>
      <c r="M27" s="91"/>
      <c r="N27" s="92"/>
    </row>
    <row r="28" spans="1:14" x14ac:dyDescent="0.3">
      <c r="A28" s="83"/>
      <c r="B28" s="88"/>
      <c r="C28" s="88"/>
      <c r="E28" s="88"/>
      <c r="F28" s="88"/>
      <c r="G28" s="88"/>
      <c r="H28" s="88"/>
      <c r="I28" s="91"/>
      <c r="J28" s="91"/>
      <c r="K28" s="91"/>
      <c r="L28" s="91"/>
      <c r="M28" s="91"/>
      <c r="N28" s="92"/>
    </row>
    <row r="29" spans="1:14" x14ac:dyDescent="0.3">
      <c r="A29" s="83"/>
      <c r="B29" s="108" t="s">
        <v>33</v>
      </c>
      <c r="C29" s="108" t="s">
        <v>99</v>
      </c>
      <c r="D29" s="144" t="s">
        <v>100</v>
      </c>
      <c r="E29" s="88"/>
      <c r="F29" s="88"/>
      <c r="G29" s="88"/>
      <c r="H29" s="88"/>
      <c r="I29" s="91"/>
      <c r="J29" s="91"/>
      <c r="K29" s="91"/>
      <c r="L29" s="91"/>
      <c r="M29" s="91"/>
      <c r="N29" s="92"/>
    </row>
    <row r="30" spans="1:14" x14ac:dyDescent="0.3">
      <c r="A30" s="83"/>
      <c r="B30" s="104" t="s">
        <v>101</v>
      </c>
      <c r="C30" s="125"/>
      <c r="D30" s="123" t="s">
        <v>113</v>
      </c>
      <c r="E30" s="88"/>
      <c r="F30" s="88"/>
      <c r="G30" s="88"/>
      <c r="H30" s="88"/>
      <c r="I30" s="91"/>
      <c r="J30" s="91"/>
      <c r="K30" s="91"/>
      <c r="L30" s="91"/>
      <c r="M30" s="91"/>
      <c r="N30" s="92"/>
    </row>
    <row r="31" spans="1:14" x14ac:dyDescent="0.3">
      <c r="A31" s="83"/>
      <c r="B31" s="104" t="s">
        <v>102</v>
      </c>
      <c r="C31" s="125"/>
      <c r="D31" s="123" t="s">
        <v>113</v>
      </c>
      <c r="E31" s="88"/>
      <c r="F31" s="88"/>
      <c r="G31" s="88"/>
      <c r="H31" s="88"/>
      <c r="I31" s="91"/>
      <c r="J31" s="91"/>
      <c r="K31" s="91"/>
      <c r="L31" s="91"/>
      <c r="M31" s="91"/>
      <c r="N31" s="92"/>
    </row>
    <row r="32" spans="1:14" x14ac:dyDescent="0.3">
      <c r="A32" s="83"/>
      <c r="B32" s="104" t="s">
        <v>103</v>
      </c>
      <c r="C32" s="125"/>
      <c r="D32" s="123" t="s">
        <v>113</v>
      </c>
      <c r="E32" s="88"/>
      <c r="F32" s="88"/>
      <c r="G32" s="88"/>
      <c r="H32" s="88"/>
      <c r="I32" s="91"/>
      <c r="J32" s="91"/>
      <c r="K32" s="91"/>
      <c r="L32" s="91"/>
      <c r="M32" s="91"/>
      <c r="N32" s="92"/>
    </row>
    <row r="33" spans="1:17" x14ac:dyDescent="0.3">
      <c r="A33" s="83"/>
      <c r="B33" s="104" t="s">
        <v>104</v>
      </c>
      <c r="C33" s="125"/>
      <c r="D33" s="123" t="s">
        <v>113</v>
      </c>
      <c r="E33" s="88"/>
      <c r="F33" s="88"/>
      <c r="G33" s="88"/>
      <c r="H33" s="88"/>
      <c r="I33" s="91"/>
      <c r="J33" s="91"/>
      <c r="K33" s="91"/>
      <c r="L33" s="91"/>
      <c r="M33" s="91"/>
      <c r="N33" s="92"/>
    </row>
    <row r="34" spans="1:17" x14ac:dyDescent="0.3">
      <c r="A34" s="83"/>
      <c r="B34" s="88"/>
      <c r="C34" s="88"/>
      <c r="E34" s="88"/>
      <c r="F34" s="88"/>
      <c r="G34" s="88"/>
      <c r="H34" s="88"/>
      <c r="I34" s="91"/>
      <c r="J34" s="91"/>
      <c r="K34" s="91"/>
      <c r="L34" s="91"/>
      <c r="M34" s="91"/>
      <c r="N34" s="92"/>
    </row>
    <row r="35" spans="1:17" x14ac:dyDescent="0.3">
      <c r="A35" s="83"/>
      <c r="B35" s="88"/>
      <c r="C35" s="88"/>
      <c r="E35" s="88"/>
      <c r="F35" s="88"/>
      <c r="G35" s="88"/>
      <c r="H35" s="88"/>
      <c r="I35" s="91"/>
      <c r="J35" s="91"/>
      <c r="K35" s="91"/>
      <c r="L35" s="91"/>
      <c r="M35" s="91"/>
      <c r="N35" s="92"/>
    </row>
    <row r="36" spans="1:17" x14ac:dyDescent="0.3">
      <c r="A36" s="83"/>
      <c r="B36" s="105" t="s">
        <v>105</v>
      </c>
      <c r="C36" s="88"/>
      <c r="E36" s="88"/>
      <c r="F36" s="88"/>
      <c r="G36" s="88"/>
      <c r="H36" s="88"/>
      <c r="I36" s="91"/>
      <c r="J36" s="91"/>
      <c r="K36" s="91"/>
      <c r="L36" s="91"/>
      <c r="M36" s="91"/>
      <c r="N36" s="92"/>
    </row>
    <row r="37" spans="1:17" x14ac:dyDescent="0.3">
      <c r="A37" s="83"/>
      <c r="B37" s="88"/>
      <c r="C37" s="88"/>
      <c r="E37" s="88"/>
      <c r="F37" s="88"/>
      <c r="G37" s="88"/>
      <c r="H37" s="88"/>
      <c r="I37" s="91"/>
      <c r="J37" s="91"/>
      <c r="K37" s="91"/>
      <c r="L37" s="91"/>
      <c r="M37" s="91"/>
      <c r="N37" s="92"/>
    </row>
    <row r="38" spans="1:17" x14ac:dyDescent="0.3">
      <c r="A38" s="83"/>
      <c r="B38" s="88"/>
      <c r="C38" s="88"/>
      <c r="E38" s="88"/>
      <c r="F38" s="88"/>
      <c r="G38" s="88"/>
      <c r="H38" s="88"/>
      <c r="I38" s="91"/>
      <c r="J38" s="91"/>
      <c r="K38" s="91"/>
      <c r="L38" s="91"/>
      <c r="M38" s="91"/>
      <c r="N38" s="92"/>
    </row>
    <row r="39" spans="1:17" x14ac:dyDescent="0.3">
      <c r="A39" s="83"/>
      <c r="B39" s="108" t="s">
        <v>33</v>
      </c>
      <c r="C39" s="108" t="s">
        <v>57</v>
      </c>
      <c r="D39" s="136" t="s">
        <v>50</v>
      </c>
      <c r="E39" s="107" t="s">
        <v>16</v>
      </c>
      <c r="F39" s="88"/>
      <c r="G39" s="88"/>
      <c r="H39" s="88"/>
      <c r="I39" s="91"/>
      <c r="J39" s="91"/>
      <c r="K39" s="91"/>
      <c r="L39" s="91"/>
      <c r="M39" s="91"/>
      <c r="N39" s="92"/>
    </row>
    <row r="40" spans="1:17" ht="27.6" x14ac:dyDescent="0.3">
      <c r="A40" s="83"/>
      <c r="B40" s="89" t="s">
        <v>106</v>
      </c>
      <c r="C40" s="90">
        <v>40</v>
      </c>
      <c r="D40" s="3">
        <v>0</v>
      </c>
      <c r="E40" s="228">
        <f>+D40+D41</f>
        <v>0</v>
      </c>
      <c r="F40" s="88"/>
      <c r="G40" s="88"/>
      <c r="H40" s="88"/>
      <c r="I40" s="91"/>
      <c r="J40" s="91"/>
      <c r="K40" s="91"/>
      <c r="L40" s="91"/>
      <c r="M40" s="91"/>
      <c r="N40" s="92"/>
    </row>
    <row r="41" spans="1:17" ht="41.4" x14ac:dyDescent="0.3">
      <c r="A41" s="83"/>
      <c r="B41" s="89" t="s">
        <v>107</v>
      </c>
      <c r="C41" s="90">
        <v>60</v>
      </c>
      <c r="D41" s="3">
        <f>+F138</f>
        <v>0</v>
      </c>
      <c r="E41" s="229"/>
      <c r="F41" s="88"/>
      <c r="G41" s="88"/>
      <c r="H41" s="88"/>
      <c r="I41" s="91"/>
      <c r="J41" s="91"/>
      <c r="K41" s="91"/>
      <c r="L41" s="91"/>
      <c r="M41" s="91"/>
      <c r="N41" s="92"/>
    </row>
    <row r="42" spans="1:17" x14ac:dyDescent="0.3">
      <c r="A42" s="83"/>
      <c r="C42" s="84"/>
      <c r="D42" s="135"/>
      <c r="E42" s="85"/>
      <c r="F42" s="37"/>
      <c r="G42" s="37"/>
      <c r="H42" s="37"/>
      <c r="I42" s="21"/>
      <c r="J42" s="21"/>
      <c r="K42" s="21"/>
      <c r="L42" s="21"/>
      <c r="M42" s="21"/>
    </row>
    <row r="43" spans="1:17" x14ac:dyDescent="0.3">
      <c r="A43" s="83"/>
      <c r="C43" s="84"/>
      <c r="D43" s="135"/>
      <c r="E43" s="85"/>
      <c r="F43" s="37"/>
      <c r="G43" s="37"/>
      <c r="H43" s="37"/>
      <c r="I43" s="21"/>
      <c r="J43" s="21"/>
      <c r="K43" s="21"/>
      <c r="L43" s="21"/>
      <c r="M43" s="21"/>
    </row>
    <row r="44" spans="1:17" x14ac:dyDescent="0.3">
      <c r="A44" s="83"/>
      <c r="C44" s="84"/>
      <c r="D44" s="135"/>
      <c r="E44" s="85"/>
      <c r="F44" s="37"/>
      <c r="G44" s="37"/>
      <c r="H44" s="37"/>
      <c r="I44" s="21"/>
      <c r="J44" s="21"/>
      <c r="K44" s="21"/>
      <c r="L44" s="21"/>
      <c r="M44" s="21"/>
    </row>
    <row r="45" spans="1:17" ht="15" thickBot="1" x14ac:dyDescent="0.35">
      <c r="M45" s="221" t="s">
        <v>35</v>
      </c>
      <c r="N45" s="221"/>
    </row>
    <row r="46" spans="1:17" x14ac:dyDescent="0.3">
      <c r="B46" s="105" t="s">
        <v>30</v>
      </c>
      <c r="M46" s="60"/>
      <c r="N46" s="60"/>
    </row>
    <row r="47" spans="1:17" ht="15" thickBot="1" x14ac:dyDescent="0.35">
      <c r="M47" s="60"/>
      <c r="N47" s="60"/>
    </row>
    <row r="48" spans="1:17" s="91" customFormat="1" ht="57.6" x14ac:dyDescent="0.3">
      <c r="B48" s="101" t="s">
        <v>108</v>
      </c>
      <c r="C48" s="101" t="s">
        <v>109</v>
      </c>
      <c r="D48" s="137" t="s">
        <v>110</v>
      </c>
      <c r="E48" s="101" t="s">
        <v>44</v>
      </c>
      <c r="F48" s="101" t="s">
        <v>22</v>
      </c>
      <c r="G48" s="101" t="s">
        <v>65</v>
      </c>
      <c r="H48" s="101" t="s">
        <v>17</v>
      </c>
      <c r="I48" s="101" t="s">
        <v>10</v>
      </c>
      <c r="J48" s="101" t="s">
        <v>31</v>
      </c>
      <c r="K48" s="101" t="s">
        <v>60</v>
      </c>
      <c r="L48" s="101" t="s">
        <v>20</v>
      </c>
      <c r="M48" s="87" t="s">
        <v>26</v>
      </c>
      <c r="N48" s="101" t="s">
        <v>111</v>
      </c>
      <c r="O48" s="101" t="s">
        <v>36</v>
      </c>
      <c r="P48" s="102" t="s">
        <v>11</v>
      </c>
      <c r="Q48" s="102" t="s">
        <v>19</v>
      </c>
    </row>
    <row r="49" spans="1:26" s="156" customFormat="1" ht="57.75" customHeight="1" x14ac:dyDescent="0.3">
      <c r="A49" s="156">
        <v>1</v>
      </c>
      <c r="B49" s="98" t="s">
        <v>128</v>
      </c>
      <c r="C49" s="98" t="s">
        <v>128</v>
      </c>
      <c r="D49" s="153" t="s">
        <v>133</v>
      </c>
      <c r="E49" s="152">
        <v>3823</v>
      </c>
      <c r="F49" s="152" t="s">
        <v>100</v>
      </c>
      <c r="G49" s="152"/>
      <c r="H49" s="155">
        <v>40108</v>
      </c>
      <c r="I49" s="155">
        <v>40930</v>
      </c>
      <c r="J49" s="152" t="s">
        <v>100</v>
      </c>
      <c r="K49" s="152">
        <v>0</v>
      </c>
      <c r="L49" s="152">
        <v>27</v>
      </c>
      <c r="M49" s="154">
        <v>480</v>
      </c>
      <c r="N49" s="152"/>
      <c r="O49" s="24">
        <v>1088098959</v>
      </c>
      <c r="P49" s="152">
        <v>75</v>
      </c>
      <c r="Q49" s="152" t="s">
        <v>136</v>
      </c>
    </row>
    <row r="50" spans="1:26" s="97" customFormat="1" ht="102" customHeight="1" x14ac:dyDescent="0.3">
      <c r="A50" s="43">
        <v>2</v>
      </c>
      <c r="B50" s="98" t="s">
        <v>128</v>
      </c>
      <c r="C50" s="98" t="s">
        <v>130</v>
      </c>
      <c r="D50" s="138" t="s">
        <v>133</v>
      </c>
      <c r="E50" s="117">
        <v>1982</v>
      </c>
      <c r="F50" s="94" t="s">
        <v>100</v>
      </c>
      <c r="G50" s="110">
        <v>0.4</v>
      </c>
      <c r="H50" s="100">
        <v>39917</v>
      </c>
      <c r="I50" s="100">
        <v>40922</v>
      </c>
      <c r="J50" s="95" t="s">
        <v>100</v>
      </c>
      <c r="K50" s="118">
        <v>0</v>
      </c>
      <c r="L50" s="119">
        <v>33</v>
      </c>
      <c r="M50" s="119"/>
      <c r="N50" s="86" t="s">
        <v>114</v>
      </c>
      <c r="O50" s="24">
        <v>49406170613</v>
      </c>
      <c r="P50" s="152">
        <v>62</v>
      </c>
      <c r="Q50" s="111" t="s">
        <v>412</v>
      </c>
      <c r="R50" s="96"/>
      <c r="S50" s="96"/>
      <c r="T50" s="96"/>
      <c r="U50" s="96"/>
      <c r="V50" s="96"/>
      <c r="W50" s="96"/>
      <c r="X50" s="96"/>
      <c r="Y50" s="96"/>
      <c r="Z50" s="96"/>
    </row>
    <row r="51" spans="1:26" s="97" customFormat="1" x14ac:dyDescent="0.3">
      <c r="A51" s="43"/>
      <c r="B51" s="98"/>
      <c r="C51" s="98"/>
      <c r="D51" s="138"/>
      <c r="E51" s="118"/>
      <c r="F51" s="94"/>
      <c r="G51" s="110"/>
      <c r="H51" s="100"/>
      <c r="I51" s="100"/>
      <c r="J51" s="95"/>
      <c r="K51" s="118"/>
      <c r="L51" s="119"/>
      <c r="M51" s="119"/>
      <c r="N51" s="86"/>
      <c r="O51" s="24"/>
      <c r="P51" s="24"/>
      <c r="Q51" s="111"/>
      <c r="R51" s="96"/>
      <c r="S51" s="96"/>
      <c r="T51" s="96"/>
      <c r="U51" s="96"/>
      <c r="V51" s="96"/>
      <c r="W51" s="96"/>
      <c r="X51" s="96"/>
      <c r="Y51" s="96"/>
      <c r="Z51" s="96"/>
    </row>
    <row r="52" spans="1:26" s="97" customFormat="1" x14ac:dyDescent="0.3">
      <c r="A52" s="43"/>
      <c r="B52" s="45" t="s">
        <v>16</v>
      </c>
      <c r="C52" s="98"/>
      <c r="D52" s="138"/>
      <c r="E52" s="118"/>
      <c r="F52" s="94"/>
      <c r="G52" s="94"/>
      <c r="H52" s="94"/>
      <c r="I52" s="95"/>
      <c r="J52" s="95"/>
      <c r="K52" s="99"/>
      <c r="L52" s="99"/>
      <c r="M52" s="120"/>
      <c r="N52" s="99"/>
      <c r="O52" s="24"/>
      <c r="P52" s="24"/>
      <c r="Q52" s="112"/>
    </row>
    <row r="53" spans="1:26" s="27" customFormat="1" x14ac:dyDescent="0.3">
      <c r="D53" s="139"/>
      <c r="E53" s="28"/>
    </row>
    <row r="54" spans="1:26" s="27" customFormat="1" x14ac:dyDescent="0.3">
      <c r="B54" s="222" t="s">
        <v>28</v>
      </c>
      <c r="C54" s="222" t="s">
        <v>27</v>
      </c>
      <c r="D54" s="220" t="s">
        <v>34</v>
      </c>
      <c r="E54" s="220"/>
    </row>
    <row r="55" spans="1:26" s="27" customFormat="1" x14ac:dyDescent="0.3">
      <c r="B55" s="223"/>
      <c r="C55" s="223"/>
      <c r="D55" s="140" t="s">
        <v>23</v>
      </c>
      <c r="E55" s="57" t="s">
        <v>24</v>
      </c>
    </row>
    <row r="56" spans="1:26" s="27" customFormat="1" ht="18" x14ac:dyDescent="0.3">
      <c r="B56" s="55" t="s">
        <v>21</v>
      </c>
      <c r="C56" s="56">
        <f>+K52</f>
        <v>0</v>
      </c>
      <c r="D56" s="80"/>
      <c r="E56" s="54" t="s">
        <v>113</v>
      </c>
      <c r="F56" s="29"/>
      <c r="G56" s="29"/>
      <c r="H56" s="29"/>
      <c r="I56" s="29"/>
      <c r="J56" s="29"/>
      <c r="K56" s="29"/>
      <c r="L56" s="29"/>
      <c r="M56" s="29"/>
    </row>
    <row r="57" spans="1:26" s="27" customFormat="1" x14ac:dyDescent="0.3">
      <c r="B57" s="55" t="s">
        <v>25</v>
      </c>
      <c r="C57" s="56">
        <f>+M52</f>
        <v>0</v>
      </c>
      <c r="D57" s="80"/>
      <c r="E57" s="54" t="s">
        <v>113</v>
      </c>
    </row>
    <row r="58" spans="1:26" s="27" customFormat="1" x14ac:dyDescent="0.3">
      <c r="B58" s="30"/>
      <c r="C58" s="218"/>
      <c r="D58" s="218"/>
      <c r="E58" s="218"/>
      <c r="F58" s="218"/>
      <c r="G58" s="218"/>
      <c r="H58" s="218"/>
      <c r="I58" s="218"/>
      <c r="J58" s="218"/>
      <c r="K58" s="218"/>
      <c r="L58" s="218"/>
      <c r="M58" s="218"/>
      <c r="N58" s="218"/>
    </row>
    <row r="59" spans="1:26" ht="15" thickBot="1" x14ac:dyDescent="0.35"/>
    <row r="60" spans="1:26" ht="26.4" thickBot="1" x14ac:dyDescent="0.35">
      <c r="B60" s="217" t="s">
        <v>66</v>
      </c>
      <c r="C60" s="217"/>
      <c r="D60" s="217"/>
      <c r="E60" s="217"/>
      <c r="F60" s="217"/>
      <c r="G60" s="217"/>
      <c r="H60" s="217"/>
      <c r="I60" s="217"/>
      <c r="J60" s="217"/>
      <c r="K60" s="217"/>
      <c r="L60" s="217"/>
      <c r="M60" s="217"/>
      <c r="N60" s="217"/>
    </row>
    <row r="63" spans="1:26" ht="86.4" x14ac:dyDescent="0.3">
      <c r="B63" s="103" t="s">
        <v>112</v>
      </c>
      <c r="C63" s="63" t="s">
        <v>2</v>
      </c>
      <c r="D63" s="130" t="s">
        <v>68</v>
      </c>
      <c r="E63" s="63" t="s">
        <v>67</v>
      </c>
      <c r="F63" s="63" t="s">
        <v>69</v>
      </c>
      <c r="G63" s="63" t="s">
        <v>70</v>
      </c>
      <c r="H63" s="63" t="s">
        <v>71</v>
      </c>
      <c r="I63" s="63" t="s">
        <v>72</v>
      </c>
      <c r="J63" s="63" t="s">
        <v>73</v>
      </c>
      <c r="K63" s="63" t="s">
        <v>74</v>
      </c>
      <c r="L63" s="63" t="s">
        <v>75</v>
      </c>
      <c r="M63" s="79" t="s">
        <v>76</v>
      </c>
      <c r="N63" s="79" t="s">
        <v>77</v>
      </c>
      <c r="O63" s="205" t="s">
        <v>3</v>
      </c>
      <c r="P63" s="207"/>
      <c r="Q63" s="63" t="s">
        <v>18</v>
      </c>
    </row>
    <row r="64" spans="1:26" x14ac:dyDescent="0.3">
      <c r="B64" s="3" t="s">
        <v>115</v>
      </c>
      <c r="C64" s="3" t="s">
        <v>116</v>
      </c>
      <c r="D64" s="80" t="s">
        <v>320</v>
      </c>
      <c r="E64" s="53">
        <v>912</v>
      </c>
      <c r="F64" s="53"/>
      <c r="G64" s="53"/>
      <c r="H64" s="53"/>
      <c r="I64" s="53" t="s">
        <v>99</v>
      </c>
      <c r="J64" s="53"/>
      <c r="K64" s="125"/>
      <c r="L64" s="125"/>
      <c r="M64" s="125"/>
      <c r="N64" s="125"/>
      <c r="O64" s="203" t="s">
        <v>126</v>
      </c>
      <c r="P64" s="204"/>
      <c r="Q64" s="125" t="s">
        <v>100</v>
      </c>
    </row>
    <row r="65" spans="2:17" x14ac:dyDescent="0.3">
      <c r="B65" s="8" t="s">
        <v>1</v>
      </c>
    </row>
    <row r="66" spans="2:17" x14ac:dyDescent="0.3">
      <c r="B66" s="8" t="s">
        <v>37</v>
      </c>
    </row>
    <row r="67" spans="2:17" x14ac:dyDescent="0.3">
      <c r="B67" s="8" t="s">
        <v>61</v>
      </c>
    </row>
    <row r="69" spans="2:17" ht="15" thickBot="1" x14ac:dyDescent="0.35"/>
    <row r="70" spans="2:17" ht="26.4" thickBot="1" x14ac:dyDescent="0.35">
      <c r="B70" s="230" t="s">
        <v>38</v>
      </c>
      <c r="C70" s="231"/>
      <c r="D70" s="231"/>
      <c r="E70" s="231"/>
      <c r="F70" s="231"/>
      <c r="G70" s="231"/>
      <c r="H70" s="231"/>
      <c r="I70" s="231"/>
      <c r="J70" s="231"/>
      <c r="K70" s="231"/>
      <c r="L70" s="231"/>
      <c r="M70" s="231"/>
      <c r="N70" s="232"/>
    </row>
    <row r="75" spans="2:17" ht="43.2" x14ac:dyDescent="0.3">
      <c r="B75" s="103" t="s">
        <v>0</v>
      </c>
      <c r="C75" s="103" t="s">
        <v>39</v>
      </c>
      <c r="D75" s="130" t="s">
        <v>40</v>
      </c>
      <c r="E75" s="103" t="s">
        <v>78</v>
      </c>
      <c r="F75" s="103" t="s">
        <v>80</v>
      </c>
      <c r="G75" s="103" t="s">
        <v>81</v>
      </c>
      <c r="H75" s="103" t="s">
        <v>82</v>
      </c>
      <c r="I75" s="103" t="s">
        <v>79</v>
      </c>
      <c r="J75" s="205" t="s">
        <v>83</v>
      </c>
      <c r="K75" s="206"/>
      <c r="L75" s="207"/>
      <c r="M75" s="103" t="s">
        <v>87</v>
      </c>
      <c r="N75" s="103" t="s">
        <v>41</v>
      </c>
      <c r="O75" s="103" t="s">
        <v>42</v>
      </c>
      <c r="P75" s="205" t="s">
        <v>3</v>
      </c>
      <c r="Q75" s="207"/>
    </row>
    <row r="76" spans="2:17" ht="57.6" x14ac:dyDescent="0.3">
      <c r="B76" s="124" t="s">
        <v>43</v>
      </c>
      <c r="C76" s="126">
        <v>300</v>
      </c>
      <c r="D76" s="124" t="s">
        <v>266</v>
      </c>
      <c r="E76" s="126">
        <v>92547065</v>
      </c>
      <c r="F76" s="126" t="s">
        <v>277</v>
      </c>
      <c r="G76" s="126" t="s">
        <v>282</v>
      </c>
      <c r="H76" s="122" t="s">
        <v>278</v>
      </c>
      <c r="I76" s="121"/>
      <c r="J76" s="98" t="s">
        <v>280</v>
      </c>
      <c r="K76" s="121" t="s">
        <v>281</v>
      </c>
      <c r="L76" s="121" t="s">
        <v>279</v>
      </c>
      <c r="M76" s="126" t="s">
        <v>99</v>
      </c>
      <c r="N76" s="126" t="s">
        <v>99</v>
      </c>
      <c r="O76" s="126" t="s">
        <v>99</v>
      </c>
      <c r="P76" s="208"/>
      <c r="Q76" s="208"/>
    </row>
    <row r="77" spans="2:17" ht="43.2" x14ac:dyDescent="0.3">
      <c r="B77" s="124" t="s">
        <v>43</v>
      </c>
      <c r="C77" s="149">
        <v>300</v>
      </c>
      <c r="D77" s="124" t="s">
        <v>267</v>
      </c>
      <c r="E77" s="126">
        <v>36311612</v>
      </c>
      <c r="F77" s="126" t="s">
        <v>277</v>
      </c>
      <c r="G77" s="126" t="s">
        <v>283</v>
      </c>
      <c r="H77" s="122">
        <v>40127</v>
      </c>
      <c r="I77" s="121"/>
      <c r="J77" s="126" t="s">
        <v>124</v>
      </c>
      <c r="K77" s="121" t="s">
        <v>284</v>
      </c>
      <c r="L77" s="121" t="s">
        <v>285</v>
      </c>
      <c r="M77" s="149" t="s">
        <v>99</v>
      </c>
      <c r="N77" s="149" t="s">
        <v>99</v>
      </c>
      <c r="O77" s="149" t="s">
        <v>99</v>
      </c>
      <c r="P77" s="203"/>
      <c r="Q77" s="204"/>
    </row>
    <row r="78" spans="2:17" ht="72" customHeight="1" x14ac:dyDescent="0.3">
      <c r="B78" s="124" t="s">
        <v>43</v>
      </c>
      <c r="C78" s="149">
        <v>300</v>
      </c>
      <c r="D78" s="124" t="s">
        <v>268</v>
      </c>
      <c r="E78" s="126">
        <v>77161462</v>
      </c>
      <c r="F78" s="126" t="s">
        <v>235</v>
      </c>
      <c r="G78" s="126" t="s">
        <v>286</v>
      </c>
      <c r="H78" s="122">
        <v>37612</v>
      </c>
      <c r="I78" s="121"/>
      <c r="J78" s="126" t="s">
        <v>287</v>
      </c>
      <c r="K78" s="121" t="s">
        <v>288</v>
      </c>
      <c r="L78" s="121" t="s">
        <v>289</v>
      </c>
      <c r="M78" s="149" t="s">
        <v>99</v>
      </c>
      <c r="N78" s="149" t="s">
        <v>100</v>
      </c>
      <c r="O78" s="149" t="s">
        <v>99</v>
      </c>
      <c r="P78" s="203" t="s">
        <v>290</v>
      </c>
      <c r="Q78" s="204"/>
    </row>
    <row r="79" spans="2:17" ht="57.6" x14ac:dyDescent="0.3">
      <c r="B79" s="124" t="s">
        <v>43</v>
      </c>
      <c r="C79" s="149">
        <v>300</v>
      </c>
      <c r="D79" s="124" t="s">
        <v>269</v>
      </c>
      <c r="E79" s="126">
        <v>18401877</v>
      </c>
      <c r="F79" s="126" t="s">
        <v>291</v>
      </c>
      <c r="G79" s="126" t="s">
        <v>292</v>
      </c>
      <c r="H79" s="122">
        <v>39898</v>
      </c>
      <c r="I79" s="121"/>
      <c r="J79" s="126" t="s">
        <v>293</v>
      </c>
      <c r="K79" s="121" t="s">
        <v>294</v>
      </c>
      <c r="L79" s="121" t="s">
        <v>295</v>
      </c>
      <c r="M79" s="149" t="s">
        <v>99</v>
      </c>
      <c r="N79" s="149" t="s">
        <v>99</v>
      </c>
      <c r="O79" s="149" t="s">
        <v>99</v>
      </c>
      <c r="P79" s="203"/>
      <c r="Q79" s="204"/>
    </row>
    <row r="80" spans="2:17" ht="28.8" x14ac:dyDescent="0.3">
      <c r="B80" s="124" t="s">
        <v>122</v>
      </c>
      <c r="C80" s="126">
        <v>150</v>
      </c>
      <c r="D80" s="124" t="s">
        <v>296</v>
      </c>
      <c r="E80" s="126">
        <v>55163860</v>
      </c>
      <c r="F80" s="8" t="s">
        <v>117</v>
      </c>
      <c r="G80" s="126" t="s">
        <v>121</v>
      </c>
      <c r="H80" s="122">
        <v>38582</v>
      </c>
      <c r="I80" s="121"/>
      <c r="J80" s="126" t="s">
        <v>298</v>
      </c>
      <c r="K80" s="126" t="s">
        <v>299</v>
      </c>
      <c r="L80" s="121" t="s">
        <v>297</v>
      </c>
      <c r="M80" s="149" t="s">
        <v>99</v>
      </c>
      <c r="N80" s="149" t="s">
        <v>99</v>
      </c>
      <c r="O80" s="149" t="s">
        <v>99</v>
      </c>
      <c r="P80" s="203"/>
      <c r="Q80" s="204"/>
    </row>
    <row r="81" spans="2:17" ht="86.4" x14ac:dyDescent="0.3">
      <c r="B81" s="145" t="s">
        <v>122</v>
      </c>
      <c r="C81" s="149">
        <v>150</v>
      </c>
      <c r="D81" s="145" t="s">
        <v>270</v>
      </c>
      <c r="E81" s="149">
        <v>55178159</v>
      </c>
      <c r="F81" s="149" t="s">
        <v>117</v>
      </c>
      <c r="G81" s="149" t="s">
        <v>183</v>
      </c>
      <c r="H81" s="122">
        <v>39619</v>
      </c>
      <c r="I81" s="121"/>
      <c r="J81" s="149" t="s">
        <v>300</v>
      </c>
      <c r="K81" s="149" t="s">
        <v>302</v>
      </c>
      <c r="L81" s="121" t="s">
        <v>301</v>
      </c>
      <c r="M81" s="149" t="s">
        <v>99</v>
      </c>
      <c r="N81" s="149" t="s">
        <v>99</v>
      </c>
      <c r="O81" s="149" t="s">
        <v>99</v>
      </c>
      <c r="P81" s="203"/>
      <c r="Q81" s="204"/>
    </row>
    <row r="82" spans="2:17" ht="28.8" x14ac:dyDescent="0.3">
      <c r="B82" s="145" t="s">
        <v>122</v>
      </c>
      <c r="C82" s="149">
        <v>150</v>
      </c>
      <c r="D82" s="145" t="s">
        <v>271</v>
      </c>
      <c r="E82" s="149">
        <v>79468812</v>
      </c>
      <c r="F82" s="149" t="s">
        <v>209</v>
      </c>
      <c r="G82" s="149" t="s">
        <v>183</v>
      </c>
      <c r="H82" s="122">
        <v>39619</v>
      </c>
      <c r="I82" s="121"/>
      <c r="J82" s="149" t="s">
        <v>303</v>
      </c>
      <c r="K82" s="149" t="s">
        <v>304</v>
      </c>
      <c r="L82" s="121" t="s">
        <v>305</v>
      </c>
      <c r="M82" s="149" t="s">
        <v>99</v>
      </c>
      <c r="N82" s="149" t="s">
        <v>99</v>
      </c>
      <c r="O82" s="149" t="s">
        <v>99</v>
      </c>
      <c r="P82" s="203"/>
      <c r="Q82" s="204"/>
    </row>
    <row r="83" spans="2:17" ht="75" customHeight="1" x14ac:dyDescent="0.3">
      <c r="B83" s="145" t="s">
        <v>122</v>
      </c>
      <c r="C83" s="149">
        <v>150</v>
      </c>
      <c r="D83" s="145" t="s">
        <v>272</v>
      </c>
      <c r="E83" s="149">
        <v>12119249</v>
      </c>
      <c r="F83" s="149" t="s">
        <v>209</v>
      </c>
      <c r="G83" s="149" t="s">
        <v>183</v>
      </c>
      <c r="H83" s="122">
        <v>41152</v>
      </c>
      <c r="I83" s="121"/>
      <c r="J83" s="149" t="s">
        <v>306</v>
      </c>
      <c r="K83" s="149" t="s">
        <v>307</v>
      </c>
      <c r="L83" s="121"/>
      <c r="M83" s="149" t="s">
        <v>99</v>
      </c>
      <c r="N83" s="149" t="s">
        <v>100</v>
      </c>
      <c r="O83" s="149" t="s">
        <v>99</v>
      </c>
      <c r="P83" s="203" t="s">
        <v>308</v>
      </c>
      <c r="Q83" s="204"/>
    </row>
    <row r="84" spans="2:17" ht="28.8" x14ac:dyDescent="0.3">
      <c r="B84" s="145" t="s">
        <v>122</v>
      </c>
      <c r="C84" s="149">
        <v>150</v>
      </c>
      <c r="D84" s="145" t="s">
        <v>273</v>
      </c>
      <c r="E84" s="149">
        <v>52560957</v>
      </c>
      <c r="F84" s="149" t="s">
        <v>117</v>
      </c>
      <c r="G84" s="149" t="s">
        <v>309</v>
      </c>
      <c r="H84" s="122">
        <v>35992</v>
      </c>
      <c r="I84" s="121"/>
      <c r="J84" s="149" t="s">
        <v>310</v>
      </c>
      <c r="K84" s="149" t="s">
        <v>311</v>
      </c>
      <c r="L84" s="121" t="s">
        <v>312</v>
      </c>
      <c r="M84" s="149" t="s">
        <v>99</v>
      </c>
      <c r="N84" s="149" t="s">
        <v>99</v>
      </c>
      <c r="O84" s="149" t="s">
        <v>99</v>
      </c>
      <c r="P84" s="203"/>
      <c r="Q84" s="204"/>
    </row>
    <row r="85" spans="2:17" ht="43.2" x14ac:dyDescent="0.3">
      <c r="B85" s="145" t="s">
        <v>122</v>
      </c>
      <c r="C85" s="149">
        <v>150</v>
      </c>
      <c r="D85" s="145" t="s">
        <v>274</v>
      </c>
      <c r="E85" s="149">
        <v>40391376</v>
      </c>
      <c r="F85" s="149" t="s">
        <v>117</v>
      </c>
      <c r="G85" s="149" t="s">
        <v>263</v>
      </c>
      <c r="H85" s="122">
        <v>35782</v>
      </c>
      <c r="I85" s="121"/>
      <c r="J85" s="149" t="s">
        <v>313</v>
      </c>
      <c r="K85" s="149" t="s">
        <v>314</v>
      </c>
      <c r="L85" s="121"/>
      <c r="M85" s="149" t="s">
        <v>99</v>
      </c>
      <c r="N85" s="149" t="s">
        <v>99</v>
      </c>
      <c r="O85" s="149" t="s">
        <v>99</v>
      </c>
      <c r="P85" s="203"/>
      <c r="Q85" s="204"/>
    </row>
    <row r="86" spans="2:17" ht="28.8" x14ac:dyDescent="0.3">
      <c r="B86" s="145" t="s">
        <v>122</v>
      </c>
      <c r="C86" s="149">
        <v>150</v>
      </c>
      <c r="D86" s="124" t="s">
        <v>275</v>
      </c>
      <c r="E86" s="126">
        <v>55178045</v>
      </c>
      <c r="F86" s="149" t="s">
        <v>117</v>
      </c>
      <c r="G86" s="149" t="s">
        <v>183</v>
      </c>
      <c r="H86" s="122">
        <v>41754</v>
      </c>
      <c r="I86" s="121"/>
      <c r="J86" s="126" t="s">
        <v>315</v>
      </c>
      <c r="K86" s="121" t="s">
        <v>316</v>
      </c>
      <c r="L86" s="121" t="s">
        <v>117</v>
      </c>
      <c r="M86" s="149" t="s">
        <v>99</v>
      </c>
      <c r="N86" s="149" t="s">
        <v>99</v>
      </c>
      <c r="O86" s="149" t="s">
        <v>99</v>
      </c>
      <c r="P86" s="208"/>
      <c r="Q86" s="208"/>
    </row>
    <row r="87" spans="2:17" ht="28.8" x14ac:dyDescent="0.3">
      <c r="B87" s="145" t="s">
        <v>122</v>
      </c>
      <c r="C87" s="149">
        <v>150</v>
      </c>
      <c r="D87" s="124" t="s">
        <v>276</v>
      </c>
      <c r="E87" s="126">
        <v>55169742</v>
      </c>
      <c r="F87" s="126" t="s">
        <v>317</v>
      </c>
      <c r="G87" s="149" t="s">
        <v>183</v>
      </c>
      <c r="H87" s="122">
        <v>39073</v>
      </c>
      <c r="I87" s="121"/>
      <c r="J87" s="126" t="s">
        <v>123</v>
      </c>
      <c r="K87" s="121" t="s">
        <v>318</v>
      </c>
      <c r="L87" s="121" t="s">
        <v>319</v>
      </c>
      <c r="M87" s="149" t="s">
        <v>99</v>
      </c>
      <c r="N87" s="149" t="s">
        <v>99</v>
      </c>
      <c r="O87" s="149" t="s">
        <v>99</v>
      </c>
      <c r="P87" s="203"/>
      <c r="Q87" s="204"/>
    </row>
    <row r="88" spans="2:17" x14ac:dyDescent="0.3">
      <c r="B88" s="124"/>
      <c r="C88" s="126"/>
      <c r="D88" s="124"/>
      <c r="E88" s="126"/>
      <c r="F88" s="126"/>
      <c r="G88" s="126"/>
      <c r="H88" s="126"/>
      <c r="I88" s="121"/>
      <c r="J88" s="126"/>
      <c r="K88" s="121"/>
      <c r="L88" s="121"/>
      <c r="M88" s="149"/>
      <c r="N88" s="149"/>
      <c r="O88" s="149"/>
      <c r="P88" s="203"/>
      <c r="Q88" s="204"/>
    </row>
    <row r="90" spans="2:17" ht="15" thickBot="1" x14ac:dyDescent="0.35"/>
    <row r="91" spans="2:17" ht="26.4" thickBot="1" x14ac:dyDescent="0.35">
      <c r="B91" s="230" t="s">
        <v>45</v>
      </c>
      <c r="C91" s="231"/>
      <c r="D91" s="231"/>
      <c r="E91" s="231"/>
      <c r="F91" s="231"/>
      <c r="G91" s="231"/>
      <c r="H91" s="231"/>
      <c r="I91" s="231"/>
      <c r="J91" s="231"/>
      <c r="K91" s="231"/>
      <c r="L91" s="231"/>
      <c r="M91" s="231"/>
      <c r="N91" s="232"/>
    </row>
    <row r="94" spans="2:17" ht="28.8" x14ac:dyDescent="0.3">
      <c r="B94" s="63" t="s">
        <v>33</v>
      </c>
      <c r="C94" s="63" t="s">
        <v>46</v>
      </c>
      <c r="D94" s="205" t="s">
        <v>3</v>
      </c>
      <c r="E94" s="207"/>
    </row>
    <row r="95" spans="2:17" x14ac:dyDescent="0.3">
      <c r="B95" s="64" t="s">
        <v>88</v>
      </c>
      <c r="C95" s="104" t="s">
        <v>99</v>
      </c>
      <c r="D95" s="202"/>
      <c r="E95" s="202"/>
    </row>
    <row r="98" spans="1:26" ht="25.8" x14ac:dyDescent="0.3">
      <c r="B98" s="209" t="s">
        <v>62</v>
      </c>
      <c r="C98" s="210"/>
      <c r="D98" s="210"/>
      <c r="E98" s="210"/>
      <c r="F98" s="210"/>
      <c r="G98" s="210"/>
      <c r="H98" s="210"/>
      <c r="I98" s="210"/>
      <c r="J98" s="210"/>
      <c r="K98" s="210"/>
      <c r="L98" s="210"/>
      <c r="M98" s="210"/>
      <c r="N98" s="210"/>
      <c r="O98" s="210"/>
      <c r="P98" s="210"/>
    </row>
    <row r="100" spans="1:26" ht="15" thickBot="1" x14ac:dyDescent="0.35"/>
    <row r="101" spans="1:26" ht="26.4" thickBot="1" x14ac:dyDescent="0.35">
      <c r="B101" s="230" t="s">
        <v>53</v>
      </c>
      <c r="C101" s="231"/>
      <c r="D101" s="231"/>
      <c r="E101" s="231"/>
      <c r="F101" s="231"/>
      <c r="G101" s="231"/>
      <c r="H101" s="231"/>
      <c r="I101" s="231"/>
      <c r="J101" s="231"/>
      <c r="K101" s="231"/>
      <c r="L101" s="231"/>
      <c r="M101" s="231"/>
      <c r="N101" s="232"/>
    </row>
    <row r="103" spans="1:26" ht="15" thickBot="1" x14ac:dyDescent="0.35">
      <c r="M103" s="60"/>
      <c r="N103" s="60"/>
    </row>
    <row r="104" spans="1:26" s="91" customFormat="1" ht="57.6" x14ac:dyDescent="0.3">
      <c r="B104" s="101" t="s">
        <v>108</v>
      </c>
      <c r="C104" s="101" t="s">
        <v>109</v>
      </c>
      <c r="D104" s="137" t="s">
        <v>110</v>
      </c>
      <c r="E104" s="101" t="s">
        <v>44</v>
      </c>
      <c r="F104" s="101" t="s">
        <v>22</v>
      </c>
      <c r="G104" s="101" t="s">
        <v>65</v>
      </c>
      <c r="H104" s="101" t="s">
        <v>17</v>
      </c>
      <c r="I104" s="101" t="s">
        <v>10</v>
      </c>
      <c r="J104" s="101" t="s">
        <v>31</v>
      </c>
      <c r="K104" s="101" t="s">
        <v>60</v>
      </c>
      <c r="L104" s="101" t="s">
        <v>20</v>
      </c>
      <c r="M104" s="87" t="s">
        <v>26</v>
      </c>
      <c r="N104" s="101" t="s">
        <v>111</v>
      </c>
      <c r="O104" s="101" t="s">
        <v>36</v>
      </c>
      <c r="P104" s="102" t="s">
        <v>11</v>
      </c>
      <c r="Q104" s="102" t="s">
        <v>19</v>
      </c>
    </row>
    <row r="105" spans="1:26" s="97" customFormat="1" ht="43.2" x14ac:dyDescent="0.3">
      <c r="A105" s="43">
        <v>1</v>
      </c>
      <c r="B105" s="98" t="s">
        <v>128</v>
      </c>
      <c r="C105" s="98" t="s">
        <v>128</v>
      </c>
      <c r="D105" s="138" t="s">
        <v>397</v>
      </c>
      <c r="E105" s="119" t="s">
        <v>400</v>
      </c>
      <c r="F105" s="94" t="s">
        <v>100</v>
      </c>
      <c r="G105" s="110"/>
      <c r="H105" s="100">
        <v>40735</v>
      </c>
      <c r="I105" s="100">
        <v>40851</v>
      </c>
      <c r="J105" s="95" t="s">
        <v>100</v>
      </c>
      <c r="K105" s="118">
        <v>0</v>
      </c>
      <c r="L105" s="95" t="s">
        <v>399</v>
      </c>
      <c r="M105" s="86"/>
      <c r="N105" s="119">
        <f>+M105*G105</f>
        <v>0</v>
      </c>
      <c r="O105" s="24">
        <v>1645020000</v>
      </c>
      <c r="P105" s="24">
        <v>131</v>
      </c>
      <c r="Q105" s="111" t="s">
        <v>395</v>
      </c>
      <c r="R105" s="96"/>
      <c r="S105" s="96"/>
      <c r="T105" s="96"/>
      <c r="U105" s="96"/>
      <c r="V105" s="96"/>
      <c r="W105" s="96"/>
      <c r="X105" s="96"/>
      <c r="Y105" s="96"/>
      <c r="Z105" s="96"/>
    </row>
    <row r="106" spans="1:26" s="97" customFormat="1" ht="43.2" x14ac:dyDescent="0.3">
      <c r="A106" s="43">
        <f>+A105+1</f>
        <v>2</v>
      </c>
      <c r="B106" s="98" t="s">
        <v>128</v>
      </c>
      <c r="C106" s="98" t="s">
        <v>128</v>
      </c>
      <c r="D106" s="138" t="s">
        <v>397</v>
      </c>
      <c r="E106" s="119" t="s">
        <v>401</v>
      </c>
      <c r="F106" s="94" t="s">
        <v>100</v>
      </c>
      <c r="G106" s="94"/>
      <c r="H106" s="100">
        <v>41229</v>
      </c>
      <c r="I106" s="100">
        <v>41387</v>
      </c>
      <c r="J106" s="95" t="s">
        <v>100</v>
      </c>
      <c r="K106" s="118">
        <v>0</v>
      </c>
      <c r="L106" s="159">
        <v>5.2</v>
      </c>
      <c r="M106" s="86"/>
      <c r="N106" s="119">
        <v>0</v>
      </c>
      <c r="O106" s="24">
        <v>1422732762</v>
      </c>
      <c r="P106" s="24">
        <v>133</v>
      </c>
      <c r="Q106" s="111" t="s">
        <v>395</v>
      </c>
      <c r="R106" s="96"/>
      <c r="S106" s="96"/>
      <c r="T106" s="96"/>
      <c r="U106" s="96"/>
      <c r="V106" s="96"/>
      <c r="W106" s="96"/>
      <c r="X106" s="96"/>
      <c r="Y106" s="96"/>
      <c r="Z106" s="96"/>
    </row>
    <row r="107" spans="1:26" s="97" customFormat="1" x14ac:dyDescent="0.3">
      <c r="A107" s="43"/>
      <c r="B107" s="45" t="s">
        <v>16</v>
      </c>
      <c r="C107" s="98"/>
      <c r="D107" s="138"/>
      <c r="E107" s="93"/>
      <c r="F107" s="94"/>
      <c r="G107" s="94"/>
      <c r="H107" s="94"/>
      <c r="I107" s="95"/>
      <c r="J107" s="95"/>
      <c r="K107" s="99"/>
      <c r="L107" s="99"/>
      <c r="M107" s="109"/>
      <c r="N107" s="99"/>
      <c r="O107" s="24"/>
      <c r="P107" s="24"/>
      <c r="Q107" s="112"/>
    </row>
    <row r="108" spans="1:26" x14ac:dyDescent="0.3">
      <c r="B108" s="27"/>
      <c r="C108" s="27"/>
      <c r="D108" s="139"/>
      <c r="E108" s="28"/>
      <c r="F108" s="27"/>
      <c r="G108" s="27"/>
      <c r="H108" s="27"/>
      <c r="I108" s="27"/>
      <c r="J108" s="27"/>
      <c r="K108" s="27"/>
      <c r="L108" s="27"/>
      <c r="M108" s="27"/>
      <c r="N108" s="27"/>
      <c r="O108" s="27"/>
      <c r="P108" s="27"/>
    </row>
    <row r="109" spans="1:26" ht="18" x14ac:dyDescent="0.3">
      <c r="B109" s="55" t="s">
        <v>32</v>
      </c>
      <c r="C109" s="68">
        <f>+K107</f>
        <v>0</v>
      </c>
      <c r="H109" s="29"/>
      <c r="I109" s="29"/>
      <c r="J109" s="29"/>
      <c r="K109" s="29"/>
      <c r="L109" s="29"/>
      <c r="M109" s="29"/>
      <c r="N109" s="27"/>
      <c r="O109" s="27"/>
      <c r="P109" s="27"/>
    </row>
    <row r="111" spans="1:26" ht="15" thickBot="1" x14ac:dyDescent="0.35"/>
    <row r="112" spans="1:26" ht="29.4" thickBot="1" x14ac:dyDescent="0.35">
      <c r="B112" s="71" t="s">
        <v>48</v>
      </c>
      <c r="C112" s="72" t="s">
        <v>49</v>
      </c>
      <c r="D112" s="141" t="s">
        <v>50</v>
      </c>
      <c r="E112" s="72" t="s">
        <v>54</v>
      </c>
    </row>
    <row r="113" spans="2:17" x14ac:dyDescent="0.3">
      <c r="B113" s="62" t="s">
        <v>89</v>
      </c>
      <c r="C113" s="65">
        <v>20</v>
      </c>
      <c r="D113" s="142">
        <v>0</v>
      </c>
      <c r="E113" s="233">
        <f>+D113+D114+D115</f>
        <v>0</v>
      </c>
    </row>
    <row r="114" spans="2:17" x14ac:dyDescent="0.3">
      <c r="B114" s="62" t="s">
        <v>90</v>
      </c>
      <c r="C114" s="53">
        <v>30</v>
      </c>
      <c r="D114" s="3">
        <v>0</v>
      </c>
      <c r="E114" s="234"/>
    </row>
    <row r="115" spans="2:17" ht="15" thickBot="1" x14ac:dyDescent="0.35">
      <c r="B115" s="62" t="s">
        <v>91</v>
      </c>
      <c r="C115" s="67">
        <v>40</v>
      </c>
      <c r="D115" s="143">
        <v>0</v>
      </c>
      <c r="E115" s="235"/>
    </row>
    <row r="117" spans="2:17" ht="15" thickBot="1" x14ac:dyDescent="0.35"/>
    <row r="118" spans="2:17" ht="26.4" thickBot="1" x14ac:dyDescent="0.35">
      <c r="B118" s="230" t="s">
        <v>51</v>
      </c>
      <c r="C118" s="231"/>
      <c r="D118" s="231"/>
      <c r="E118" s="231"/>
      <c r="F118" s="231"/>
      <c r="G118" s="231"/>
      <c r="H118" s="231"/>
      <c r="I118" s="231"/>
      <c r="J118" s="231"/>
      <c r="K118" s="231"/>
      <c r="L118" s="231"/>
      <c r="M118" s="231"/>
      <c r="N118" s="232"/>
    </row>
    <row r="120" spans="2:17" ht="43.2" x14ac:dyDescent="0.3">
      <c r="B120" s="103" t="s">
        <v>0</v>
      </c>
      <c r="C120" s="103" t="s">
        <v>39</v>
      </c>
      <c r="D120" s="130" t="s">
        <v>40</v>
      </c>
      <c r="E120" s="103" t="s">
        <v>78</v>
      </c>
      <c r="F120" s="103" t="s">
        <v>80</v>
      </c>
      <c r="G120" s="103" t="s">
        <v>81</v>
      </c>
      <c r="H120" s="103" t="s">
        <v>82</v>
      </c>
      <c r="I120" s="103" t="s">
        <v>79</v>
      </c>
      <c r="J120" s="205" t="s">
        <v>83</v>
      </c>
      <c r="K120" s="206"/>
      <c r="L120" s="207"/>
      <c r="M120" s="103" t="s">
        <v>87</v>
      </c>
      <c r="N120" s="103" t="s">
        <v>41</v>
      </c>
      <c r="O120" s="103" t="s">
        <v>42</v>
      </c>
      <c r="P120" s="205" t="s">
        <v>3</v>
      </c>
      <c r="Q120" s="207"/>
    </row>
    <row r="121" spans="2:17" ht="28.8" x14ac:dyDescent="0.3">
      <c r="B121" s="124" t="s">
        <v>95</v>
      </c>
      <c r="C121" s="124"/>
      <c r="D121" s="3"/>
      <c r="E121" s="3"/>
      <c r="F121" s="3"/>
      <c r="G121" s="3"/>
      <c r="H121" s="3"/>
      <c r="I121" s="4"/>
      <c r="J121" s="1" t="s">
        <v>84</v>
      </c>
      <c r="K121" s="81" t="s">
        <v>85</v>
      </c>
      <c r="L121" s="80" t="s">
        <v>86</v>
      </c>
      <c r="M121" s="104"/>
      <c r="N121" s="104"/>
      <c r="O121" s="104"/>
      <c r="P121" s="202" t="s">
        <v>409</v>
      </c>
      <c r="Q121" s="202"/>
    </row>
    <row r="122" spans="2:17" x14ac:dyDescent="0.3">
      <c r="B122" s="124" t="s">
        <v>96</v>
      </c>
      <c r="C122" s="124"/>
      <c r="D122" s="3"/>
      <c r="E122" s="3"/>
      <c r="F122" s="3"/>
      <c r="G122" s="3"/>
      <c r="H122" s="3"/>
      <c r="I122" s="4"/>
      <c r="J122" s="1"/>
      <c r="K122" s="81"/>
      <c r="L122" s="80"/>
      <c r="M122" s="104"/>
      <c r="N122" s="104"/>
      <c r="O122" s="104"/>
      <c r="P122" s="202" t="s">
        <v>409</v>
      </c>
      <c r="Q122" s="202"/>
    </row>
    <row r="123" spans="2:17" x14ac:dyDescent="0.3">
      <c r="B123" s="124" t="s">
        <v>97</v>
      </c>
      <c r="C123" s="124"/>
      <c r="D123" s="3"/>
      <c r="E123" s="3"/>
      <c r="F123" s="3"/>
      <c r="G123" s="3"/>
      <c r="H123" s="3"/>
      <c r="I123" s="4"/>
      <c r="J123" s="1"/>
      <c r="K123" s="80"/>
      <c r="L123" s="80"/>
      <c r="M123" s="104"/>
      <c r="N123" s="104"/>
      <c r="O123" s="104"/>
      <c r="P123" s="202" t="s">
        <v>409</v>
      </c>
      <c r="Q123" s="202"/>
    </row>
    <row r="126" spans="2:17" ht="15" thickBot="1" x14ac:dyDescent="0.35"/>
    <row r="127" spans="2:17" ht="28.8" x14ac:dyDescent="0.3">
      <c r="B127" s="107" t="s">
        <v>33</v>
      </c>
      <c r="C127" s="107" t="s">
        <v>48</v>
      </c>
      <c r="D127" s="130" t="s">
        <v>49</v>
      </c>
      <c r="E127" s="107" t="s">
        <v>50</v>
      </c>
      <c r="F127" s="72" t="s">
        <v>55</v>
      </c>
      <c r="G127" s="77"/>
    </row>
    <row r="128" spans="2:17" ht="103.8" x14ac:dyDescent="0.3">
      <c r="B128" s="224" t="s">
        <v>52</v>
      </c>
      <c r="C128" s="5" t="s">
        <v>92</v>
      </c>
      <c r="D128" s="3">
        <v>25</v>
      </c>
      <c r="E128" s="125">
        <v>0</v>
      </c>
      <c r="F128" s="225">
        <f>+E128+E129+E130</f>
        <v>0</v>
      </c>
      <c r="G128" s="78"/>
    </row>
    <row r="129" spans="2:7" ht="69.599999999999994" x14ac:dyDescent="0.3">
      <c r="B129" s="224"/>
      <c r="C129" s="5" t="s">
        <v>93</v>
      </c>
      <c r="D129" s="124">
        <v>25</v>
      </c>
      <c r="E129" s="125">
        <v>0</v>
      </c>
      <c r="F129" s="226"/>
      <c r="G129" s="78"/>
    </row>
    <row r="130" spans="2:7" ht="58.2" x14ac:dyDescent="0.3">
      <c r="B130" s="224"/>
      <c r="C130" s="5" t="s">
        <v>94</v>
      </c>
      <c r="D130" s="3">
        <v>10</v>
      </c>
      <c r="E130" s="125">
        <v>0</v>
      </c>
      <c r="F130" s="227"/>
      <c r="G130" s="78"/>
    </row>
    <row r="131" spans="2:7" x14ac:dyDescent="0.3">
      <c r="C131" s="88"/>
    </row>
    <row r="134" spans="2:7" x14ac:dyDescent="0.3">
      <c r="B134" s="105" t="s">
        <v>56</v>
      </c>
    </row>
    <row r="137" spans="2:7" x14ac:dyDescent="0.3">
      <c r="B137" s="108" t="s">
        <v>33</v>
      </c>
      <c r="C137" s="108" t="s">
        <v>57</v>
      </c>
      <c r="D137" s="136" t="s">
        <v>50</v>
      </c>
      <c r="E137" s="107" t="s">
        <v>16</v>
      </c>
    </row>
    <row r="138" spans="2:7" ht="27.6" x14ac:dyDescent="0.3">
      <c r="B138" s="89" t="s">
        <v>58</v>
      </c>
      <c r="C138" s="90">
        <v>40</v>
      </c>
      <c r="D138" s="3">
        <f>+E113</f>
        <v>0</v>
      </c>
      <c r="E138" s="228">
        <f>+D138+D139</f>
        <v>0</v>
      </c>
    </row>
    <row r="139" spans="2:7" ht="41.4" x14ac:dyDescent="0.3">
      <c r="B139" s="89" t="s">
        <v>59</v>
      </c>
      <c r="C139" s="90">
        <v>60</v>
      </c>
      <c r="D139" s="3">
        <f>+F128</f>
        <v>0</v>
      </c>
      <c r="E139" s="229"/>
    </row>
    <row r="150" spans="1:1" x14ac:dyDescent="0.3">
      <c r="A150" s="8" t="s">
        <v>127</v>
      </c>
    </row>
  </sheetData>
  <mergeCells count="49">
    <mergeCell ref="B54:B55"/>
    <mergeCell ref="C54:C55"/>
    <mergeCell ref="D54:E54"/>
    <mergeCell ref="B2:P2"/>
    <mergeCell ref="B4:P4"/>
    <mergeCell ref="C6:N6"/>
    <mergeCell ref="C7:N7"/>
    <mergeCell ref="C8:N8"/>
    <mergeCell ref="C9:N9"/>
    <mergeCell ref="C10:E10"/>
    <mergeCell ref="B14:C21"/>
    <mergeCell ref="B22:C22"/>
    <mergeCell ref="E40:E41"/>
    <mergeCell ref="M45:N45"/>
    <mergeCell ref="C58:N58"/>
    <mergeCell ref="B60:N60"/>
    <mergeCell ref="O63:P63"/>
    <mergeCell ref="O64:P64"/>
    <mergeCell ref="B70:N70"/>
    <mergeCell ref="P83:Q83"/>
    <mergeCell ref="P81:Q81"/>
    <mergeCell ref="P82:Q82"/>
    <mergeCell ref="P84:Q84"/>
    <mergeCell ref="J75:L75"/>
    <mergeCell ref="P75:Q75"/>
    <mergeCell ref="P76:Q76"/>
    <mergeCell ref="P77:Q77"/>
    <mergeCell ref="P78:Q78"/>
    <mergeCell ref="P79:Q79"/>
    <mergeCell ref="P80:Q80"/>
    <mergeCell ref="E138:E139"/>
    <mergeCell ref="B101:N101"/>
    <mergeCell ref="E113:E115"/>
    <mergeCell ref="B118:N118"/>
    <mergeCell ref="J120:L120"/>
    <mergeCell ref="P85:Q85"/>
    <mergeCell ref="P122:Q122"/>
    <mergeCell ref="P123:Q123"/>
    <mergeCell ref="B128:B130"/>
    <mergeCell ref="F128:F130"/>
    <mergeCell ref="P120:Q120"/>
    <mergeCell ref="P121:Q121"/>
    <mergeCell ref="B98:P98"/>
    <mergeCell ref="P86:Q86"/>
    <mergeCell ref="P87:Q87"/>
    <mergeCell ref="P88:Q88"/>
    <mergeCell ref="B91:N91"/>
    <mergeCell ref="D94:E94"/>
    <mergeCell ref="D95:E95"/>
  </mergeCells>
  <dataValidations count="2">
    <dataValidation type="list" allowBlank="1" showInputMessage="1" showErrorMessage="1" sqref="WVE983055 A65551 IS65551 SO65551 ACK65551 AMG65551 AWC65551 BFY65551 BPU65551 BZQ65551 CJM65551 CTI65551 DDE65551 DNA65551 DWW65551 EGS65551 EQO65551 FAK65551 FKG65551 FUC65551 GDY65551 GNU65551 GXQ65551 HHM65551 HRI65551 IBE65551 ILA65551 IUW65551 JES65551 JOO65551 JYK65551 KIG65551 KSC65551 LBY65551 LLU65551 LVQ65551 MFM65551 MPI65551 MZE65551 NJA65551 NSW65551 OCS65551 OMO65551 OWK65551 PGG65551 PQC65551 PZY65551 QJU65551 QTQ65551 RDM65551 RNI65551 RXE65551 SHA65551 SQW65551 TAS65551 TKO65551 TUK65551 UEG65551 UOC65551 UXY65551 VHU65551 VRQ65551 WBM65551 WLI65551 WVE65551 A131087 IS131087 SO131087 ACK131087 AMG131087 AWC131087 BFY131087 BPU131087 BZQ131087 CJM131087 CTI131087 DDE131087 DNA131087 DWW131087 EGS131087 EQO131087 FAK131087 FKG131087 FUC131087 GDY131087 GNU131087 GXQ131087 HHM131087 HRI131087 IBE131087 ILA131087 IUW131087 JES131087 JOO131087 JYK131087 KIG131087 KSC131087 LBY131087 LLU131087 LVQ131087 MFM131087 MPI131087 MZE131087 NJA131087 NSW131087 OCS131087 OMO131087 OWK131087 PGG131087 PQC131087 PZY131087 QJU131087 QTQ131087 RDM131087 RNI131087 RXE131087 SHA131087 SQW131087 TAS131087 TKO131087 TUK131087 UEG131087 UOC131087 UXY131087 VHU131087 VRQ131087 WBM131087 WLI131087 WVE131087 A196623 IS196623 SO196623 ACK196623 AMG196623 AWC196623 BFY196623 BPU196623 BZQ196623 CJM196623 CTI196623 DDE196623 DNA196623 DWW196623 EGS196623 EQO196623 FAK196623 FKG196623 FUC196623 GDY196623 GNU196623 GXQ196623 HHM196623 HRI196623 IBE196623 ILA196623 IUW196623 JES196623 JOO196623 JYK196623 KIG196623 KSC196623 LBY196623 LLU196623 LVQ196623 MFM196623 MPI196623 MZE196623 NJA196623 NSW196623 OCS196623 OMO196623 OWK196623 PGG196623 PQC196623 PZY196623 QJU196623 QTQ196623 RDM196623 RNI196623 RXE196623 SHA196623 SQW196623 TAS196623 TKO196623 TUK196623 UEG196623 UOC196623 UXY196623 VHU196623 VRQ196623 WBM196623 WLI196623 WVE196623 A262159 IS262159 SO262159 ACK262159 AMG262159 AWC262159 BFY262159 BPU262159 BZQ262159 CJM262159 CTI262159 DDE262159 DNA262159 DWW262159 EGS262159 EQO262159 FAK262159 FKG262159 FUC262159 GDY262159 GNU262159 GXQ262159 HHM262159 HRI262159 IBE262159 ILA262159 IUW262159 JES262159 JOO262159 JYK262159 KIG262159 KSC262159 LBY262159 LLU262159 LVQ262159 MFM262159 MPI262159 MZE262159 NJA262159 NSW262159 OCS262159 OMO262159 OWK262159 PGG262159 PQC262159 PZY262159 QJU262159 QTQ262159 RDM262159 RNI262159 RXE262159 SHA262159 SQW262159 TAS262159 TKO262159 TUK262159 UEG262159 UOC262159 UXY262159 VHU262159 VRQ262159 WBM262159 WLI262159 WVE262159 A327695 IS327695 SO327695 ACK327695 AMG327695 AWC327695 BFY327695 BPU327695 BZQ327695 CJM327695 CTI327695 DDE327695 DNA327695 DWW327695 EGS327695 EQO327695 FAK327695 FKG327695 FUC327695 GDY327695 GNU327695 GXQ327695 HHM327695 HRI327695 IBE327695 ILA327695 IUW327695 JES327695 JOO327695 JYK327695 KIG327695 KSC327695 LBY327695 LLU327695 LVQ327695 MFM327695 MPI327695 MZE327695 NJA327695 NSW327695 OCS327695 OMO327695 OWK327695 PGG327695 PQC327695 PZY327695 QJU327695 QTQ327695 RDM327695 RNI327695 RXE327695 SHA327695 SQW327695 TAS327695 TKO327695 TUK327695 UEG327695 UOC327695 UXY327695 VHU327695 VRQ327695 WBM327695 WLI327695 WVE327695 A393231 IS393231 SO393231 ACK393231 AMG393231 AWC393231 BFY393231 BPU393231 BZQ393231 CJM393231 CTI393231 DDE393231 DNA393231 DWW393231 EGS393231 EQO393231 FAK393231 FKG393231 FUC393231 GDY393231 GNU393231 GXQ393231 HHM393231 HRI393231 IBE393231 ILA393231 IUW393231 JES393231 JOO393231 JYK393231 KIG393231 KSC393231 LBY393231 LLU393231 LVQ393231 MFM393231 MPI393231 MZE393231 NJA393231 NSW393231 OCS393231 OMO393231 OWK393231 PGG393231 PQC393231 PZY393231 QJU393231 QTQ393231 RDM393231 RNI393231 RXE393231 SHA393231 SQW393231 TAS393231 TKO393231 TUK393231 UEG393231 UOC393231 UXY393231 VHU393231 VRQ393231 WBM393231 WLI393231 WVE393231 A458767 IS458767 SO458767 ACK458767 AMG458767 AWC458767 BFY458767 BPU458767 BZQ458767 CJM458767 CTI458767 DDE458767 DNA458767 DWW458767 EGS458767 EQO458767 FAK458767 FKG458767 FUC458767 GDY458767 GNU458767 GXQ458767 HHM458767 HRI458767 IBE458767 ILA458767 IUW458767 JES458767 JOO458767 JYK458767 KIG458767 KSC458767 LBY458767 LLU458767 LVQ458767 MFM458767 MPI458767 MZE458767 NJA458767 NSW458767 OCS458767 OMO458767 OWK458767 PGG458767 PQC458767 PZY458767 QJU458767 QTQ458767 RDM458767 RNI458767 RXE458767 SHA458767 SQW458767 TAS458767 TKO458767 TUK458767 UEG458767 UOC458767 UXY458767 VHU458767 VRQ458767 WBM458767 WLI458767 WVE458767 A524303 IS524303 SO524303 ACK524303 AMG524303 AWC524303 BFY524303 BPU524303 BZQ524303 CJM524303 CTI524303 DDE524303 DNA524303 DWW524303 EGS524303 EQO524303 FAK524303 FKG524303 FUC524303 GDY524303 GNU524303 GXQ524303 HHM524303 HRI524303 IBE524303 ILA524303 IUW524303 JES524303 JOO524303 JYK524303 KIG524303 KSC524303 LBY524303 LLU524303 LVQ524303 MFM524303 MPI524303 MZE524303 NJA524303 NSW524303 OCS524303 OMO524303 OWK524303 PGG524303 PQC524303 PZY524303 QJU524303 QTQ524303 RDM524303 RNI524303 RXE524303 SHA524303 SQW524303 TAS524303 TKO524303 TUK524303 UEG524303 UOC524303 UXY524303 VHU524303 VRQ524303 WBM524303 WLI524303 WVE524303 A589839 IS589839 SO589839 ACK589839 AMG589839 AWC589839 BFY589839 BPU589839 BZQ589839 CJM589839 CTI589839 DDE589839 DNA589839 DWW589839 EGS589839 EQO589839 FAK589839 FKG589839 FUC589839 GDY589839 GNU589839 GXQ589839 HHM589839 HRI589839 IBE589839 ILA589839 IUW589839 JES589839 JOO589839 JYK589839 KIG589839 KSC589839 LBY589839 LLU589839 LVQ589839 MFM589839 MPI589839 MZE589839 NJA589839 NSW589839 OCS589839 OMO589839 OWK589839 PGG589839 PQC589839 PZY589839 QJU589839 QTQ589839 RDM589839 RNI589839 RXE589839 SHA589839 SQW589839 TAS589839 TKO589839 TUK589839 UEG589839 UOC589839 UXY589839 VHU589839 VRQ589839 WBM589839 WLI589839 WVE589839 A655375 IS655375 SO655375 ACK655375 AMG655375 AWC655375 BFY655375 BPU655375 BZQ655375 CJM655375 CTI655375 DDE655375 DNA655375 DWW655375 EGS655375 EQO655375 FAK655375 FKG655375 FUC655375 GDY655375 GNU655375 GXQ655375 HHM655375 HRI655375 IBE655375 ILA655375 IUW655375 JES655375 JOO655375 JYK655375 KIG655375 KSC655375 LBY655375 LLU655375 LVQ655375 MFM655375 MPI655375 MZE655375 NJA655375 NSW655375 OCS655375 OMO655375 OWK655375 PGG655375 PQC655375 PZY655375 QJU655375 QTQ655375 RDM655375 RNI655375 RXE655375 SHA655375 SQW655375 TAS655375 TKO655375 TUK655375 UEG655375 UOC655375 UXY655375 VHU655375 VRQ655375 WBM655375 WLI655375 WVE655375 A720911 IS720911 SO720911 ACK720911 AMG720911 AWC720911 BFY720911 BPU720911 BZQ720911 CJM720911 CTI720911 DDE720911 DNA720911 DWW720911 EGS720911 EQO720911 FAK720911 FKG720911 FUC720911 GDY720911 GNU720911 GXQ720911 HHM720911 HRI720911 IBE720911 ILA720911 IUW720911 JES720911 JOO720911 JYK720911 KIG720911 KSC720911 LBY720911 LLU720911 LVQ720911 MFM720911 MPI720911 MZE720911 NJA720911 NSW720911 OCS720911 OMO720911 OWK720911 PGG720911 PQC720911 PZY720911 QJU720911 QTQ720911 RDM720911 RNI720911 RXE720911 SHA720911 SQW720911 TAS720911 TKO720911 TUK720911 UEG720911 UOC720911 UXY720911 VHU720911 VRQ720911 WBM720911 WLI720911 WVE720911 A786447 IS786447 SO786447 ACK786447 AMG786447 AWC786447 BFY786447 BPU786447 BZQ786447 CJM786447 CTI786447 DDE786447 DNA786447 DWW786447 EGS786447 EQO786447 FAK786447 FKG786447 FUC786447 GDY786447 GNU786447 GXQ786447 HHM786447 HRI786447 IBE786447 ILA786447 IUW786447 JES786447 JOO786447 JYK786447 KIG786447 KSC786447 LBY786447 LLU786447 LVQ786447 MFM786447 MPI786447 MZE786447 NJA786447 NSW786447 OCS786447 OMO786447 OWK786447 PGG786447 PQC786447 PZY786447 QJU786447 QTQ786447 RDM786447 RNI786447 RXE786447 SHA786447 SQW786447 TAS786447 TKO786447 TUK786447 UEG786447 UOC786447 UXY786447 VHU786447 VRQ786447 WBM786447 WLI786447 WVE786447 A851983 IS851983 SO851983 ACK851983 AMG851983 AWC851983 BFY851983 BPU851983 BZQ851983 CJM851983 CTI851983 DDE851983 DNA851983 DWW851983 EGS851983 EQO851983 FAK851983 FKG851983 FUC851983 GDY851983 GNU851983 GXQ851983 HHM851983 HRI851983 IBE851983 ILA851983 IUW851983 JES851983 JOO851983 JYK851983 KIG851983 KSC851983 LBY851983 LLU851983 LVQ851983 MFM851983 MPI851983 MZE851983 NJA851983 NSW851983 OCS851983 OMO851983 OWK851983 PGG851983 PQC851983 PZY851983 QJU851983 QTQ851983 RDM851983 RNI851983 RXE851983 SHA851983 SQW851983 TAS851983 TKO851983 TUK851983 UEG851983 UOC851983 UXY851983 VHU851983 VRQ851983 WBM851983 WLI851983 WVE851983 A917519 IS917519 SO917519 ACK917519 AMG917519 AWC917519 BFY917519 BPU917519 BZQ917519 CJM917519 CTI917519 DDE917519 DNA917519 DWW917519 EGS917519 EQO917519 FAK917519 FKG917519 FUC917519 GDY917519 GNU917519 GXQ917519 HHM917519 HRI917519 IBE917519 ILA917519 IUW917519 JES917519 JOO917519 JYK917519 KIG917519 KSC917519 LBY917519 LLU917519 LVQ917519 MFM917519 MPI917519 MZE917519 NJA917519 NSW917519 OCS917519 OMO917519 OWK917519 PGG917519 PQC917519 PZY917519 QJU917519 QTQ917519 RDM917519 RNI917519 RXE917519 SHA917519 SQW917519 TAS917519 TKO917519 TUK917519 UEG917519 UOC917519 UXY917519 VHU917519 VRQ917519 WBM917519 WLI917519 WVE917519 A983055 IS983055 SO983055 ACK983055 AMG983055 AWC983055 BFY983055 BPU983055 BZQ983055 CJM983055 CTI983055 DDE983055 DNA983055 DWW983055 EGS983055 EQO983055 FAK983055 FKG983055 FUC983055 GDY983055 GNU983055 GXQ983055 HHM983055 HRI983055 IBE983055 ILA983055 IUW983055 JES983055 JOO983055 JYK983055 KIG983055 KSC983055 LBY983055 LLU983055 LVQ983055 MFM983055 MPI983055 MZE983055 NJA983055 NSW983055 OCS983055 OMO983055 OWK983055 PGG983055 PQC983055 PZY983055 QJU983055 QTQ983055 RDM983055 RNI983055 RXE983055 SHA983055 SQW983055 TAS983055 TKO983055 TUK983055 UEG983055 UOC983055 UXY983055 VHU983055 VRQ983055 WBM983055 WLI983055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55 WLL983055 C65551 IV65551 SR65551 ACN65551 AMJ65551 AWF65551 BGB65551 BPX65551 BZT65551 CJP65551 CTL65551 DDH65551 DND65551 DWZ65551 EGV65551 EQR65551 FAN65551 FKJ65551 FUF65551 GEB65551 GNX65551 GXT65551 HHP65551 HRL65551 IBH65551 ILD65551 IUZ65551 JEV65551 JOR65551 JYN65551 KIJ65551 KSF65551 LCB65551 LLX65551 LVT65551 MFP65551 MPL65551 MZH65551 NJD65551 NSZ65551 OCV65551 OMR65551 OWN65551 PGJ65551 PQF65551 QAB65551 QJX65551 QTT65551 RDP65551 RNL65551 RXH65551 SHD65551 SQZ65551 TAV65551 TKR65551 TUN65551 UEJ65551 UOF65551 UYB65551 VHX65551 VRT65551 WBP65551 WLL65551 WVH65551 C131087 IV131087 SR131087 ACN131087 AMJ131087 AWF131087 BGB131087 BPX131087 BZT131087 CJP131087 CTL131087 DDH131087 DND131087 DWZ131087 EGV131087 EQR131087 FAN131087 FKJ131087 FUF131087 GEB131087 GNX131087 GXT131087 HHP131087 HRL131087 IBH131087 ILD131087 IUZ131087 JEV131087 JOR131087 JYN131087 KIJ131087 KSF131087 LCB131087 LLX131087 LVT131087 MFP131087 MPL131087 MZH131087 NJD131087 NSZ131087 OCV131087 OMR131087 OWN131087 PGJ131087 PQF131087 QAB131087 QJX131087 QTT131087 RDP131087 RNL131087 RXH131087 SHD131087 SQZ131087 TAV131087 TKR131087 TUN131087 UEJ131087 UOF131087 UYB131087 VHX131087 VRT131087 WBP131087 WLL131087 WVH131087 C196623 IV196623 SR196623 ACN196623 AMJ196623 AWF196623 BGB196623 BPX196623 BZT196623 CJP196623 CTL196623 DDH196623 DND196623 DWZ196623 EGV196623 EQR196623 FAN196623 FKJ196623 FUF196623 GEB196623 GNX196623 GXT196623 HHP196623 HRL196623 IBH196623 ILD196623 IUZ196623 JEV196623 JOR196623 JYN196623 KIJ196623 KSF196623 LCB196623 LLX196623 LVT196623 MFP196623 MPL196623 MZH196623 NJD196623 NSZ196623 OCV196623 OMR196623 OWN196623 PGJ196623 PQF196623 QAB196623 QJX196623 QTT196623 RDP196623 RNL196623 RXH196623 SHD196623 SQZ196623 TAV196623 TKR196623 TUN196623 UEJ196623 UOF196623 UYB196623 VHX196623 VRT196623 WBP196623 WLL196623 WVH196623 C262159 IV262159 SR262159 ACN262159 AMJ262159 AWF262159 BGB262159 BPX262159 BZT262159 CJP262159 CTL262159 DDH262159 DND262159 DWZ262159 EGV262159 EQR262159 FAN262159 FKJ262159 FUF262159 GEB262159 GNX262159 GXT262159 HHP262159 HRL262159 IBH262159 ILD262159 IUZ262159 JEV262159 JOR262159 JYN262159 KIJ262159 KSF262159 LCB262159 LLX262159 LVT262159 MFP262159 MPL262159 MZH262159 NJD262159 NSZ262159 OCV262159 OMR262159 OWN262159 PGJ262159 PQF262159 QAB262159 QJX262159 QTT262159 RDP262159 RNL262159 RXH262159 SHD262159 SQZ262159 TAV262159 TKR262159 TUN262159 UEJ262159 UOF262159 UYB262159 VHX262159 VRT262159 WBP262159 WLL262159 WVH262159 C327695 IV327695 SR327695 ACN327695 AMJ327695 AWF327695 BGB327695 BPX327695 BZT327695 CJP327695 CTL327695 DDH327695 DND327695 DWZ327695 EGV327695 EQR327695 FAN327695 FKJ327695 FUF327695 GEB327695 GNX327695 GXT327695 HHP327695 HRL327695 IBH327695 ILD327695 IUZ327695 JEV327695 JOR327695 JYN327695 KIJ327695 KSF327695 LCB327695 LLX327695 LVT327695 MFP327695 MPL327695 MZH327695 NJD327695 NSZ327695 OCV327695 OMR327695 OWN327695 PGJ327695 PQF327695 QAB327695 QJX327695 QTT327695 RDP327695 RNL327695 RXH327695 SHD327695 SQZ327695 TAV327695 TKR327695 TUN327695 UEJ327695 UOF327695 UYB327695 VHX327695 VRT327695 WBP327695 WLL327695 WVH327695 C393231 IV393231 SR393231 ACN393231 AMJ393231 AWF393231 BGB393231 BPX393231 BZT393231 CJP393231 CTL393231 DDH393231 DND393231 DWZ393231 EGV393231 EQR393231 FAN393231 FKJ393231 FUF393231 GEB393231 GNX393231 GXT393231 HHP393231 HRL393231 IBH393231 ILD393231 IUZ393231 JEV393231 JOR393231 JYN393231 KIJ393231 KSF393231 LCB393231 LLX393231 LVT393231 MFP393231 MPL393231 MZH393231 NJD393231 NSZ393231 OCV393231 OMR393231 OWN393231 PGJ393231 PQF393231 QAB393231 QJX393231 QTT393231 RDP393231 RNL393231 RXH393231 SHD393231 SQZ393231 TAV393231 TKR393231 TUN393231 UEJ393231 UOF393231 UYB393231 VHX393231 VRT393231 WBP393231 WLL393231 WVH393231 C458767 IV458767 SR458767 ACN458767 AMJ458767 AWF458767 BGB458767 BPX458767 BZT458767 CJP458767 CTL458767 DDH458767 DND458767 DWZ458767 EGV458767 EQR458767 FAN458767 FKJ458767 FUF458767 GEB458767 GNX458767 GXT458767 HHP458767 HRL458767 IBH458767 ILD458767 IUZ458767 JEV458767 JOR458767 JYN458767 KIJ458767 KSF458767 LCB458767 LLX458767 LVT458767 MFP458767 MPL458767 MZH458767 NJD458767 NSZ458767 OCV458767 OMR458767 OWN458767 PGJ458767 PQF458767 QAB458767 QJX458767 QTT458767 RDP458767 RNL458767 RXH458767 SHD458767 SQZ458767 TAV458767 TKR458767 TUN458767 UEJ458767 UOF458767 UYB458767 VHX458767 VRT458767 WBP458767 WLL458767 WVH458767 C524303 IV524303 SR524303 ACN524303 AMJ524303 AWF524303 BGB524303 BPX524303 BZT524303 CJP524303 CTL524303 DDH524303 DND524303 DWZ524303 EGV524303 EQR524303 FAN524303 FKJ524303 FUF524303 GEB524303 GNX524303 GXT524303 HHP524303 HRL524303 IBH524303 ILD524303 IUZ524303 JEV524303 JOR524303 JYN524303 KIJ524303 KSF524303 LCB524303 LLX524303 LVT524303 MFP524303 MPL524303 MZH524303 NJD524303 NSZ524303 OCV524303 OMR524303 OWN524303 PGJ524303 PQF524303 QAB524303 QJX524303 QTT524303 RDP524303 RNL524303 RXH524303 SHD524303 SQZ524303 TAV524303 TKR524303 TUN524303 UEJ524303 UOF524303 UYB524303 VHX524303 VRT524303 WBP524303 WLL524303 WVH524303 C589839 IV589839 SR589839 ACN589839 AMJ589839 AWF589839 BGB589839 BPX589839 BZT589839 CJP589839 CTL589839 DDH589839 DND589839 DWZ589839 EGV589839 EQR589839 FAN589839 FKJ589839 FUF589839 GEB589839 GNX589839 GXT589839 HHP589839 HRL589839 IBH589839 ILD589839 IUZ589839 JEV589839 JOR589839 JYN589839 KIJ589839 KSF589839 LCB589839 LLX589839 LVT589839 MFP589839 MPL589839 MZH589839 NJD589839 NSZ589839 OCV589839 OMR589839 OWN589839 PGJ589839 PQF589839 QAB589839 QJX589839 QTT589839 RDP589839 RNL589839 RXH589839 SHD589839 SQZ589839 TAV589839 TKR589839 TUN589839 UEJ589839 UOF589839 UYB589839 VHX589839 VRT589839 WBP589839 WLL589839 WVH589839 C655375 IV655375 SR655375 ACN655375 AMJ655375 AWF655375 BGB655375 BPX655375 BZT655375 CJP655375 CTL655375 DDH655375 DND655375 DWZ655375 EGV655375 EQR655375 FAN655375 FKJ655375 FUF655375 GEB655375 GNX655375 GXT655375 HHP655375 HRL655375 IBH655375 ILD655375 IUZ655375 JEV655375 JOR655375 JYN655375 KIJ655375 KSF655375 LCB655375 LLX655375 LVT655375 MFP655375 MPL655375 MZH655375 NJD655375 NSZ655375 OCV655375 OMR655375 OWN655375 PGJ655375 PQF655375 QAB655375 QJX655375 QTT655375 RDP655375 RNL655375 RXH655375 SHD655375 SQZ655375 TAV655375 TKR655375 TUN655375 UEJ655375 UOF655375 UYB655375 VHX655375 VRT655375 WBP655375 WLL655375 WVH655375 C720911 IV720911 SR720911 ACN720911 AMJ720911 AWF720911 BGB720911 BPX720911 BZT720911 CJP720911 CTL720911 DDH720911 DND720911 DWZ720911 EGV720911 EQR720911 FAN720911 FKJ720911 FUF720911 GEB720911 GNX720911 GXT720911 HHP720911 HRL720911 IBH720911 ILD720911 IUZ720911 JEV720911 JOR720911 JYN720911 KIJ720911 KSF720911 LCB720911 LLX720911 LVT720911 MFP720911 MPL720911 MZH720911 NJD720911 NSZ720911 OCV720911 OMR720911 OWN720911 PGJ720911 PQF720911 QAB720911 QJX720911 QTT720911 RDP720911 RNL720911 RXH720911 SHD720911 SQZ720911 TAV720911 TKR720911 TUN720911 UEJ720911 UOF720911 UYB720911 VHX720911 VRT720911 WBP720911 WLL720911 WVH720911 C786447 IV786447 SR786447 ACN786447 AMJ786447 AWF786447 BGB786447 BPX786447 BZT786447 CJP786447 CTL786447 DDH786447 DND786447 DWZ786447 EGV786447 EQR786447 FAN786447 FKJ786447 FUF786447 GEB786447 GNX786447 GXT786447 HHP786447 HRL786447 IBH786447 ILD786447 IUZ786447 JEV786447 JOR786447 JYN786447 KIJ786447 KSF786447 LCB786447 LLX786447 LVT786447 MFP786447 MPL786447 MZH786447 NJD786447 NSZ786447 OCV786447 OMR786447 OWN786447 PGJ786447 PQF786447 QAB786447 QJX786447 QTT786447 RDP786447 RNL786447 RXH786447 SHD786447 SQZ786447 TAV786447 TKR786447 TUN786447 UEJ786447 UOF786447 UYB786447 VHX786447 VRT786447 WBP786447 WLL786447 WVH786447 C851983 IV851983 SR851983 ACN851983 AMJ851983 AWF851983 BGB851983 BPX851983 BZT851983 CJP851983 CTL851983 DDH851983 DND851983 DWZ851983 EGV851983 EQR851983 FAN851983 FKJ851983 FUF851983 GEB851983 GNX851983 GXT851983 HHP851983 HRL851983 IBH851983 ILD851983 IUZ851983 JEV851983 JOR851983 JYN851983 KIJ851983 KSF851983 LCB851983 LLX851983 LVT851983 MFP851983 MPL851983 MZH851983 NJD851983 NSZ851983 OCV851983 OMR851983 OWN851983 PGJ851983 PQF851983 QAB851983 QJX851983 QTT851983 RDP851983 RNL851983 RXH851983 SHD851983 SQZ851983 TAV851983 TKR851983 TUN851983 UEJ851983 UOF851983 UYB851983 VHX851983 VRT851983 WBP851983 WLL851983 WVH851983 C917519 IV917519 SR917519 ACN917519 AMJ917519 AWF917519 BGB917519 BPX917519 BZT917519 CJP917519 CTL917519 DDH917519 DND917519 DWZ917519 EGV917519 EQR917519 FAN917519 FKJ917519 FUF917519 GEB917519 GNX917519 GXT917519 HHP917519 HRL917519 IBH917519 ILD917519 IUZ917519 JEV917519 JOR917519 JYN917519 KIJ917519 KSF917519 LCB917519 LLX917519 LVT917519 MFP917519 MPL917519 MZH917519 NJD917519 NSZ917519 OCV917519 OMR917519 OWN917519 PGJ917519 PQF917519 QAB917519 QJX917519 QTT917519 RDP917519 RNL917519 RXH917519 SHD917519 SQZ917519 TAV917519 TKR917519 TUN917519 UEJ917519 UOF917519 UYB917519 VHX917519 VRT917519 WBP917519 WLL917519 WVH917519 C983055 IV983055 SR983055 ACN983055 AMJ983055 AWF983055 BGB983055 BPX983055 BZT983055 CJP983055 CTL983055 DDH983055 DND983055 DWZ983055 EGV983055 EQR983055 FAN983055 FKJ983055 FUF983055 GEB983055 GNX983055 GXT983055 HHP983055 HRL983055 IBH983055 ILD983055 IUZ983055 JEV983055 JOR983055 JYN983055 KIJ983055 KSF983055 LCB983055 LLX983055 LVT983055 MFP983055 MPL983055 MZH983055 NJD983055 NSZ983055 OCV983055 OMR983055 OWN983055 PGJ983055 PQF983055 QAB983055 QJX983055 QTT983055 RDP983055 RNL983055 RXH983055 SHD983055 SQZ983055 TAV983055 TKR983055 TUN983055 UEJ983055 UOF983055 UYB983055 VHX983055 VRT983055 WBP983055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7"/>
  <sheetViews>
    <sheetView topLeftCell="F1" zoomScale="80" zoomScaleNormal="80" workbookViewId="0">
      <selection activeCell="B109" sqref="B109"/>
    </sheetView>
  </sheetViews>
  <sheetFormatPr baseColWidth="10" defaultRowHeight="14.4" x14ac:dyDescent="0.3"/>
  <cols>
    <col min="1" max="1" width="3.109375" style="8" bestFit="1" customWidth="1"/>
    <col min="2" max="2" width="102.6640625" style="8" bestFit="1" customWidth="1"/>
    <col min="3" max="3" width="31.109375" style="8" customWidth="1"/>
    <col min="4" max="4" width="26.6640625" style="129" customWidth="1"/>
    <col min="5" max="5" width="25" style="8" customWidth="1"/>
    <col min="6" max="6" width="29.6640625" style="8" customWidth="1"/>
    <col min="7" max="7" width="32" style="8" customWidth="1"/>
    <col min="8" max="8" width="24.5546875" style="8" customWidth="1"/>
    <col min="9" max="9" width="23" style="8" customWidth="1"/>
    <col min="10" max="10" width="20.33203125" style="8" customWidth="1"/>
    <col min="11" max="11" width="16.33203125" style="8" customWidth="1"/>
    <col min="12" max="12" width="27.33203125" style="8" customWidth="1"/>
    <col min="13" max="13" width="23.6640625" style="8" customWidth="1"/>
    <col min="14" max="14" width="22.109375" style="8" customWidth="1"/>
    <col min="15" max="15" width="26.109375" style="8" customWidth="1"/>
    <col min="16" max="16" width="19.5546875" style="8" bestFit="1" customWidth="1"/>
    <col min="17" max="17" width="41" style="8" customWidth="1"/>
    <col min="18" max="22" width="6.44140625" style="8" customWidth="1"/>
    <col min="23" max="251" width="11.44140625" style="8"/>
    <col min="252" max="252" width="1" style="8" customWidth="1"/>
    <col min="253" max="253" width="4.33203125" style="8" customWidth="1"/>
    <col min="254" max="254" width="34.6640625" style="8" customWidth="1"/>
    <col min="255" max="255" width="0" style="8" hidden="1" customWidth="1"/>
    <col min="256" max="256" width="20" style="8" customWidth="1"/>
    <col min="257" max="257" width="20.88671875" style="8" customWidth="1"/>
    <col min="258" max="258" width="25" style="8" customWidth="1"/>
    <col min="259" max="259" width="18.6640625" style="8" customWidth="1"/>
    <col min="260" max="260" width="29.6640625" style="8" customWidth="1"/>
    <col min="261" max="261" width="13.44140625" style="8" customWidth="1"/>
    <col min="262" max="262" width="13.88671875" style="8" customWidth="1"/>
    <col min="263" max="267" width="16.5546875" style="8" customWidth="1"/>
    <col min="268" max="268" width="20.5546875" style="8" customWidth="1"/>
    <col min="269" max="269" width="21.109375" style="8" customWidth="1"/>
    <col min="270" max="270" width="9.5546875" style="8" customWidth="1"/>
    <col min="271" max="271" width="0.44140625" style="8" customWidth="1"/>
    <col min="272" max="278" width="6.44140625" style="8" customWidth="1"/>
    <col min="279" max="507" width="11.44140625" style="8"/>
    <col min="508" max="508" width="1" style="8" customWidth="1"/>
    <col min="509" max="509" width="4.33203125" style="8" customWidth="1"/>
    <col min="510" max="510" width="34.6640625" style="8" customWidth="1"/>
    <col min="511" max="511" width="0" style="8" hidden="1" customWidth="1"/>
    <col min="512" max="512" width="20" style="8" customWidth="1"/>
    <col min="513" max="513" width="20.88671875" style="8" customWidth="1"/>
    <col min="514" max="514" width="25" style="8" customWidth="1"/>
    <col min="515" max="515" width="18.6640625" style="8" customWidth="1"/>
    <col min="516" max="516" width="29.6640625" style="8" customWidth="1"/>
    <col min="517" max="517" width="13.44140625" style="8" customWidth="1"/>
    <col min="518" max="518" width="13.88671875" style="8" customWidth="1"/>
    <col min="519" max="523" width="16.5546875" style="8" customWidth="1"/>
    <col min="524" max="524" width="20.5546875" style="8" customWidth="1"/>
    <col min="525" max="525" width="21.109375" style="8" customWidth="1"/>
    <col min="526" max="526" width="9.5546875" style="8" customWidth="1"/>
    <col min="527" max="527" width="0.44140625" style="8" customWidth="1"/>
    <col min="528" max="534" width="6.44140625" style="8" customWidth="1"/>
    <col min="535" max="763" width="11.44140625" style="8"/>
    <col min="764" max="764" width="1" style="8" customWidth="1"/>
    <col min="765" max="765" width="4.33203125" style="8" customWidth="1"/>
    <col min="766" max="766" width="34.6640625" style="8" customWidth="1"/>
    <col min="767" max="767" width="0" style="8" hidden="1" customWidth="1"/>
    <col min="768" max="768" width="20" style="8" customWidth="1"/>
    <col min="769" max="769" width="20.88671875" style="8" customWidth="1"/>
    <col min="770" max="770" width="25" style="8" customWidth="1"/>
    <col min="771" max="771" width="18.6640625" style="8" customWidth="1"/>
    <col min="772" max="772" width="29.6640625" style="8" customWidth="1"/>
    <col min="773" max="773" width="13.44140625" style="8" customWidth="1"/>
    <col min="774" max="774" width="13.88671875" style="8" customWidth="1"/>
    <col min="775" max="779" width="16.5546875" style="8" customWidth="1"/>
    <col min="780" max="780" width="20.5546875" style="8" customWidth="1"/>
    <col min="781" max="781" width="21.109375" style="8" customWidth="1"/>
    <col min="782" max="782" width="9.5546875" style="8" customWidth="1"/>
    <col min="783" max="783" width="0.44140625" style="8" customWidth="1"/>
    <col min="784" max="790" width="6.44140625" style="8" customWidth="1"/>
    <col min="791" max="1019" width="11.44140625" style="8"/>
    <col min="1020" max="1020" width="1" style="8" customWidth="1"/>
    <col min="1021" max="1021" width="4.33203125" style="8" customWidth="1"/>
    <col min="1022" max="1022" width="34.6640625" style="8" customWidth="1"/>
    <col min="1023" max="1023" width="0" style="8" hidden="1" customWidth="1"/>
    <col min="1024" max="1024" width="20" style="8" customWidth="1"/>
    <col min="1025" max="1025" width="20.88671875" style="8" customWidth="1"/>
    <col min="1026" max="1026" width="25" style="8" customWidth="1"/>
    <col min="1027" max="1027" width="18.6640625" style="8" customWidth="1"/>
    <col min="1028" max="1028" width="29.6640625" style="8" customWidth="1"/>
    <col min="1029" max="1029" width="13.44140625" style="8" customWidth="1"/>
    <col min="1030" max="1030" width="13.88671875" style="8" customWidth="1"/>
    <col min="1031" max="1035" width="16.5546875" style="8" customWidth="1"/>
    <col min="1036" max="1036" width="20.5546875" style="8" customWidth="1"/>
    <col min="1037" max="1037" width="21.109375" style="8" customWidth="1"/>
    <col min="1038" max="1038" width="9.5546875" style="8" customWidth="1"/>
    <col min="1039" max="1039" width="0.44140625" style="8" customWidth="1"/>
    <col min="1040" max="1046" width="6.44140625" style="8" customWidth="1"/>
    <col min="1047" max="1275" width="11.44140625" style="8"/>
    <col min="1276" max="1276" width="1" style="8" customWidth="1"/>
    <col min="1277" max="1277" width="4.33203125" style="8" customWidth="1"/>
    <col min="1278" max="1278" width="34.6640625" style="8" customWidth="1"/>
    <col min="1279" max="1279" width="0" style="8" hidden="1" customWidth="1"/>
    <col min="1280" max="1280" width="20" style="8" customWidth="1"/>
    <col min="1281" max="1281" width="20.88671875" style="8" customWidth="1"/>
    <col min="1282" max="1282" width="25" style="8" customWidth="1"/>
    <col min="1283" max="1283" width="18.6640625" style="8" customWidth="1"/>
    <col min="1284" max="1284" width="29.6640625" style="8" customWidth="1"/>
    <col min="1285" max="1285" width="13.44140625" style="8" customWidth="1"/>
    <col min="1286" max="1286" width="13.88671875" style="8" customWidth="1"/>
    <col min="1287" max="1291" width="16.5546875" style="8" customWidth="1"/>
    <col min="1292" max="1292" width="20.5546875" style="8" customWidth="1"/>
    <col min="1293" max="1293" width="21.109375" style="8" customWidth="1"/>
    <col min="1294" max="1294" width="9.5546875" style="8" customWidth="1"/>
    <col min="1295" max="1295" width="0.44140625" style="8" customWidth="1"/>
    <col min="1296" max="1302" width="6.44140625" style="8" customWidth="1"/>
    <col min="1303" max="1531" width="11.44140625" style="8"/>
    <col min="1532" max="1532" width="1" style="8" customWidth="1"/>
    <col min="1533" max="1533" width="4.33203125" style="8" customWidth="1"/>
    <col min="1534" max="1534" width="34.6640625" style="8" customWidth="1"/>
    <col min="1535" max="1535" width="0" style="8" hidden="1" customWidth="1"/>
    <col min="1536" max="1536" width="20" style="8" customWidth="1"/>
    <col min="1537" max="1537" width="20.88671875" style="8" customWidth="1"/>
    <col min="1538" max="1538" width="25" style="8" customWidth="1"/>
    <col min="1539" max="1539" width="18.6640625" style="8" customWidth="1"/>
    <col min="1540" max="1540" width="29.6640625" style="8" customWidth="1"/>
    <col min="1541" max="1541" width="13.44140625" style="8" customWidth="1"/>
    <col min="1542" max="1542" width="13.88671875" style="8" customWidth="1"/>
    <col min="1543" max="1547" width="16.5546875" style="8" customWidth="1"/>
    <col min="1548" max="1548" width="20.5546875" style="8" customWidth="1"/>
    <col min="1549" max="1549" width="21.109375" style="8" customWidth="1"/>
    <col min="1550" max="1550" width="9.5546875" style="8" customWidth="1"/>
    <col min="1551" max="1551" width="0.44140625" style="8" customWidth="1"/>
    <col min="1552" max="1558" width="6.44140625" style="8" customWidth="1"/>
    <col min="1559" max="1787" width="11.44140625" style="8"/>
    <col min="1788" max="1788" width="1" style="8" customWidth="1"/>
    <col min="1789" max="1789" width="4.33203125" style="8" customWidth="1"/>
    <col min="1790" max="1790" width="34.6640625" style="8" customWidth="1"/>
    <col min="1791" max="1791" width="0" style="8" hidden="1" customWidth="1"/>
    <col min="1792" max="1792" width="20" style="8" customWidth="1"/>
    <col min="1793" max="1793" width="20.88671875" style="8" customWidth="1"/>
    <col min="1794" max="1794" width="25" style="8" customWidth="1"/>
    <col min="1795" max="1795" width="18.6640625" style="8" customWidth="1"/>
    <col min="1796" max="1796" width="29.6640625" style="8" customWidth="1"/>
    <col min="1797" max="1797" width="13.44140625" style="8" customWidth="1"/>
    <col min="1798" max="1798" width="13.88671875" style="8" customWidth="1"/>
    <col min="1799" max="1803" width="16.5546875" style="8" customWidth="1"/>
    <col min="1804" max="1804" width="20.5546875" style="8" customWidth="1"/>
    <col min="1805" max="1805" width="21.109375" style="8" customWidth="1"/>
    <col min="1806" max="1806" width="9.5546875" style="8" customWidth="1"/>
    <col min="1807" max="1807" width="0.44140625" style="8" customWidth="1"/>
    <col min="1808" max="1814" width="6.44140625" style="8" customWidth="1"/>
    <col min="1815" max="2043" width="11.44140625" style="8"/>
    <col min="2044" max="2044" width="1" style="8" customWidth="1"/>
    <col min="2045" max="2045" width="4.33203125" style="8" customWidth="1"/>
    <col min="2046" max="2046" width="34.6640625" style="8" customWidth="1"/>
    <col min="2047" max="2047" width="0" style="8" hidden="1" customWidth="1"/>
    <col min="2048" max="2048" width="20" style="8" customWidth="1"/>
    <col min="2049" max="2049" width="20.88671875" style="8" customWidth="1"/>
    <col min="2050" max="2050" width="25" style="8" customWidth="1"/>
    <col min="2051" max="2051" width="18.6640625" style="8" customWidth="1"/>
    <col min="2052" max="2052" width="29.6640625" style="8" customWidth="1"/>
    <col min="2053" max="2053" width="13.44140625" style="8" customWidth="1"/>
    <col min="2054" max="2054" width="13.88671875" style="8" customWidth="1"/>
    <col min="2055" max="2059" width="16.5546875" style="8" customWidth="1"/>
    <col min="2060" max="2060" width="20.5546875" style="8" customWidth="1"/>
    <col min="2061" max="2061" width="21.109375" style="8" customWidth="1"/>
    <col min="2062" max="2062" width="9.5546875" style="8" customWidth="1"/>
    <col min="2063" max="2063" width="0.44140625" style="8" customWidth="1"/>
    <col min="2064" max="2070" width="6.44140625" style="8" customWidth="1"/>
    <col min="2071" max="2299" width="11.44140625" style="8"/>
    <col min="2300" max="2300" width="1" style="8" customWidth="1"/>
    <col min="2301" max="2301" width="4.33203125" style="8" customWidth="1"/>
    <col min="2302" max="2302" width="34.6640625" style="8" customWidth="1"/>
    <col min="2303" max="2303" width="0" style="8" hidden="1" customWidth="1"/>
    <col min="2304" max="2304" width="20" style="8" customWidth="1"/>
    <col min="2305" max="2305" width="20.88671875" style="8" customWidth="1"/>
    <col min="2306" max="2306" width="25" style="8" customWidth="1"/>
    <col min="2307" max="2307" width="18.6640625" style="8" customWidth="1"/>
    <col min="2308" max="2308" width="29.6640625" style="8" customWidth="1"/>
    <col min="2309" max="2309" width="13.44140625" style="8" customWidth="1"/>
    <col min="2310" max="2310" width="13.88671875" style="8" customWidth="1"/>
    <col min="2311" max="2315" width="16.5546875" style="8" customWidth="1"/>
    <col min="2316" max="2316" width="20.5546875" style="8" customWidth="1"/>
    <col min="2317" max="2317" width="21.109375" style="8" customWidth="1"/>
    <col min="2318" max="2318" width="9.5546875" style="8" customWidth="1"/>
    <col min="2319" max="2319" width="0.44140625" style="8" customWidth="1"/>
    <col min="2320" max="2326" width="6.44140625" style="8" customWidth="1"/>
    <col min="2327" max="2555" width="11.44140625" style="8"/>
    <col min="2556" max="2556" width="1" style="8" customWidth="1"/>
    <col min="2557" max="2557" width="4.33203125" style="8" customWidth="1"/>
    <col min="2558" max="2558" width="34.6640625" style="8" customWidth="1"/>
    <col min="2559" max="2559" width="0" style="8" hidden="1" customWidth="1"/>
    <col min="2560" max="2560" width="20" style="8" customWidth="1"/>
    <col min="2561" max="2561" width="20.88671875" style="8" customWidth="1"/>
    <col min="2562" max="2562" width="25" style="8" customWidth="1"/>
    <col min="2563" max="2563" width="18.6640625" style="8" customWidth="1"/>
    <col min="2564" max="2564" width="29.6640625" style="8" customWidth="1"/>
    <col min="2565" max="2565" width="13.44140625" style="8" customWidth="1"/>
    <col min="2566" max="2566" width="13.88671875" style="8" customWidth="1"/>
    <col min="2567" max="2571" width="16.5546875" style="8" customWidth="1"/>
    <col min="2572" max="2572" width="20.5546875" style="8" customWidth="1"/>
    <col min="2573" max="2573" width="21.109375" style="8" customWidth="1"/>
    <col min="2574" max="2574" width="9.5546875" style="8" customWidth="1"/>
    <col min="2575" max="2575" width="0.44140625" style="8" customWidth="1"/>
    <col min="2576" max="2582" width="6.44140625" style="8" customWidth="1"/>
    <col min="2583" max="2811" width="11.44140625" style="8"/>
    <col min="2812" max="2812" width="1" style="8" customWidth="1"/>
    <col min="2813" max="2813" width="4.33203125" style="8" customWidth="1"/>
    <col min="2814" max="2814" width="34.6640625" style="8" customWidth="1"/>
    <col min="2815" max="2815" width="0" style="8" hidden="1" customWidth="1"/>
    <col min="2816" max="2816" width="20" style="8" customWidth="1"/>
    <col min="2817" max="2817" width="20.88671875" style="8" customWidth="1"/>
    <col min="2818" max="2818" width="25" style="8" customWidth="1"/>
    <col min="2819" max="2819" width="18.6640625" style="8" customWidth="1"/>
    <col min="2820" max="2820" width="29.6640625" style="8" customWidth="1"/>
    <col min="2821" max="2821" width="13.44140625" style="8" customWidth="1"/>
    <col min="2822" max="2822" width="13.88671875" style="8" customWidth="1"/>
    <col min="2823" max="2827" width="16.5546875" style="8" customWidth="1"/>
    <col min="2828" max="2828" width="20.5546875" style="8" customWidth="1"/>
    <col min="2829" max="2829" width="21.109375" style="8" customWidth="1"/>
    <col min="2830" max="2830" width="9.5546875" style="8" customWidth="1"/>
    <col min="2831" max="2831" width="0.44140625" style="8" customWidth="1"/>
    <col min="2832" max="2838" width="6.44140625" style="8" customWidth="1"/>
    <col min="2839" max="3067" width="11.44140625" style="8"/>
    <col min="3068" max="3068" width="1" style="8" customWidth="1"/>
    <col min="3069" max="3069" width="4.33203125" style="8" customWidth="1"/>
    <col min="3070" max="3070" width="34.6640625" style="8" customWidth="1"/>
    <col min="3071" max="3071" width="0" style="8" hidden="1" customWidth="1"/>
    <col min="3072" max="3072" width="20" style="8" customWidth="1"/>
    <col min="3073" max="3073" width="20.88671875" style="8" customWidth="1"/>
    <col min="3074" max="3074" width="25" style="8" customWidth="1"/>
    <col min="3075" max="3075" width="18.6640625" style="8" customWidth="1"/>
    <col min="3076" max="3076" width="29.6640625" style="8" customWidth="1"/>
    <col min="3077" max="3077" width="13.44140625" style="8" customWidth="1"/>
    <col min="3078" max="3078" width="13.88671875" style="8" customWidth="1"/>
    <col min="3079" max="3083" width="16.5546875" style="8" customWidth="1"/>
    <col min="3084" max="3084" width="20.5546875" style="8" customWidth="1"/>
    <col min="3085" max="3085" width="21.109375" style="8" customWidth="1"/>
    <col min="3086" max="3086" width="9.5546875" style="8" customWidth="1"/>
    <col min="3087" max="3087" width="0.44140625" style="8" customWidth="1"/>
    <col min="3088" max="3094" width="6.44140625" style="8" customWidth="1"/>
    <col min="3095" max="3323" width="11.44140625" style="8"/>
    <col min="3324" max="3324" width="1" style="8" customWidth="1"/>
    <col min="3325" max="3325" width="4.33203125" style="8" customWidth="1"/>
    <col min="3326" max="3326" width="34.6640625" style="8" customWidth="1"/>
    <col min="3327" max="3327" width="0" style="8" hidden="1" customWidth="1"/>
    <col min="3328" max="3328" width="20" style="8" customWidth="1"/>
    <col min="3329" max="3329" width="20.88671875" style="8" customWidth="1"/>
    <col min="3330" max="3330" width="25" style="8" customWidth="1"/>
    <col min="3331" max="3331" width="18.6640625" style="8" customWidth="1"/>
    <col min="3332" max="3332" width="29.6640625" style="8" customWidth="1"/>
    <col min="3333" max="3333" width="13.44140625" style="8" customWidth="1"/>
    <col min="3334" max="3334" width="13.88671875" style="8" customWidth="1"/>
    <col min="3335" max="3339" width="16.5546875" style="8" customWidth="1"/>
    <col min="3340" max="3340" width="20.5546875" style="8" customWidth="1"/>
    <col min="3341" max="3341" width="21.109375" style="8" customWidth="1"/>
    <col min="3342" max="3342" width="9.5546875" style="8" customWidth="1"/>
    <col min="3343" max="3343" width="0.44140625" style="8" customWidth="1"/>
    <col min="3344" max="3350" width="6.44140625" style="8" customWidth="1"/>
    <col min="3351" max="3579" width="11.44140625" style="8"/>
    <col min="3580" max="3580" width="1" style="8" customWidth="1"/>
    <col min="3581" max="3581" width="4.33203125" style="8" customWidth="1"/>
    <col min="3582" max="3582" width="34.6640625" style="8" customWidth="1"/>
    <col min="3583" max="3583" width="0" style="8" hidden="1" customWidth="1"/>
    <col min="3584" max="3584" width="20" style="8" customWidth="1"/>
    <col min="3585" max="3585" width="20.88671875" style="8" customWidth="1"/>
    <col min="3586" max="3586" width="25" style="8" customWidth="1"/>
    <col min="3587" max="3587" width="18.6640625" style="8" customWidth="1"/>
    <col min="3588" max="3588" width="29.6640625" style="8" customWidth="1"/>
    <col min="3589" max="3589" width="13.44140625" style="8" customWidth="1"/>
    <col min="3590" max="3590" width="13.88671875" style="8" customWidth="1"/>
    <col min="3591" max="3595" width="16.5546875" style="8" customWidth="1"/>
    <col min="3596" max="3596" width="20.5546875" style="8" customWidth="1"/>
    <col min="3597" max="3597" width="21.109375" style="8" customWidth="1"/>
    <col min="3598" max="3598" width="9.5546875" style="8" customWidth="1"/>
    <col min="3599" max="3599" width="0.44140625" style="8" customWidth="1"/>
    <col min="3600" max="3606" width="6.44140625" style="8" customWidth="1"/>
    <col min="3607" max="3835" width="11.44140625" style="8"/>
    <col min="3836" max="3836" width="1" style="8" customWidth="1"/>
    <col min="3837" max="3837" width="4.33203125" style="8" customWidth="1"/>
    <col min="3838" max="3838" width="34.6640625" style="8" customWidth="1"/>
    <col min="3839" max="3839" width="0" style="8" hidden="1" customWidth="1"/>
    <col min="3840" max="3840" width="20" style="8" customWidth="1"/>
    <col min="3841" max="3841" width="20.88671875" style="8" customWidth="1"/>
    <col min="3842" max="3842" width="25" style="8" customWidth="1"/>
    <col min="3843" max="3843" width="18.6640625" style="8" customWidth="1"/>
    <col min="3844" max="3844" width="29.6640625" style="8" customWidth="1"/>
    <col min="3845" max="3845" width="13.44140625" style="8" customWidth="1"/>
    <col min="3846" max="3846" width="13.88671875" style="8" customWidth="1"/>
    <col min="3847" max="3851" width="16.5546875" style="8" customWidth="1"/>
    <col min="3852" max="3852" width="20.5546875" style="8" customWidth="1"/>
    <col min="3853" max="3853" width="21.109375" style="8" customWidth="1"/>
    <col min="3854" max="3854" width="9.5546875" style="8" customWidth="1"/>
    <col min="3855" max="3855" width="0.44140625" style="8" customWidth="1"/>
    <col min="3856" max="3862" width="6.44140625" style="8" customWidth="1"/>
    <col min="3863" max="4091" width="11.44140625" style="8"/>
    <col min="4092" max="4092" width="1" style="8" customWidth="1"/>
    <col min="4093" max="4093" width="4.33203125" style="8" customWidth="1"/>
    <col min="4094" max="4094" width="34.6640625" style="8" customWidth="1"/>
    <col min="4095" max="4095" width="0" style="8" hidden="1" customWidth="1"/>
    <col min="4096" max="4096" width="20" style="8" customWidth="1"/>
    <col min="4097" max="4097" width="20.88671875" style="8" customWidth="1"/>
    <col min="4098" max="4098" width="25" style="8" customWidth="1"/>
    <col min="4099" max="4099" width="18.6640625" style="8" customWidth="1"/>
    <col min="4100" max="4100" width="29.6640625" style="8" customWidth="1"/>
    <col min="4101" max="4101" width="13.44140625" style="8" customWidth="1"/>
    <col min="4102" max="4102" width="13.88671875" style="8" customWidth="1"/>
    <col min="4103" max="4107" width="16.5546875" style="8" customWidth="1"/>
    <col min="4108" max="4108" width="20.5546875" style="8" customWidth="1"/>
    <col min="4109" max="4109" width="21.109375" style="8" customWidth="1"/>
    <col min="4110" max="4110" width="9.5546875" style="8" customWidth="1"/>
    <col min="4111" max="4111" width="0.44140625" style="8" customWidth="1"/>
    <col min="4112" max="4118" width="6.44140625" style="8" customWidth="1"/>
    <col min="4119" max="4347" width="11.44140625" style="8"/>
    <col min="4348" max="4348" width="1" style="8" customWidth="1"/>
    <col min="4349" max="4349" width="4.33203125" style="8" customWidth="1"/>
    <col min="4350" max="4350" width="34.6640625" style="8" customWidth="1"/>
    <col min="4351" max="4351" width="0" style="8" hidden="1" customWidth="1"/>
    <col min="4352" max="4352" width="20" style="8" customWidth="1"/>
    <col min="4353" max="4353" width="20.88671875" style="8" customWidth="1"/>
    <col min="4354" max="4354" width="25" style="8" customWidth="1"/>
    <col min="4355" max="4355" width="18.6640625" style="8" customWidth="1"/>
    <col min="4356" max="4356" width="29.6640625" style="8" customWidth="1"/>
    <col min="4357" max="4357" width="13.44140625" style="8" customWidth="1"/>
    <col min="4358" max="4358" width="13.88671875" style="8" customWidth="1"/>
    <col min="4359" max="4363" width="16.5546875" style="8" customWidth="1"/>
    <col min="4364" max="4364" width="20.5546875" style="8" customWidth="1"/>
    <col min="4365" max="4365" width="21.109375" style="8" customWidth="1"/>
    <col min="4366" max="4366" width="9.5546875" style="8" customWidth="1"/>
    <col min="4367" max="4367" width="0.44140625" style="8" customWidth="1"/>
    <col min="4368" max="4374" width="6.44140625" style="8" customWidth="1"/>
    <col min="4375" max="4603" width="11.44140625" style="8"/>
    <col min="4604" max="4604" width="1" style="8" customWidth="1"/>
    <col min="4605" max="4605" width="4.33203125" style="8" customWidth="1"/>
    <col min="4606" max="4606" width="34.6640625" style="8" customWidth="1"/>
    <col min="4607" max="4607" width="0" style="8" hidden="1" customWidth="1"/>
    <col min="4608" max="4608" width="20" style="8" customWidth="1"/>
    <col min="4609" max="4609" width="20.88671875" style="8" customWidth="1"/>
    <col min="4610" max="4610" width="25" style="8" customWidth="1"/>
    <col min="4611" max="4611" width="18.6640625" style="8" customWidth="1"/>
    <col min="4612" max="4612" width="29.6640625" style="8" customWidth="1"/>
    <col min="4613" max="4613" width="13.44140625" style="8" customWidth="1"/>
    <col min="4614" max="4614" width="13.88671875" style="8" customWidth="1"/>
    <col min="4615" max="4619" width="16.5546875" style="8" customWidth="1"/>
    <col min="4620" max="4620" width="20.5546875" style="8" customWidth="1"/>
    <col min="4621" max="4621" width="21.109375" style="8" customWidth="1"/>
    <col min="4622" max="4622" width="9.5546875" style="8" customWidth="1"/>
    <col min="4623" max="4623" width="0.44140625" style="8" customWidth="1"/>
    <col min="4624" max="4630" width="6.44140625" style="8" customWidth="1"/>
    <col min="4631" max="4859" width="11.44140625" style="8"/>
    <col min="4860" max="4860" width="1" style="8" customWidth="1"/>
    <col min="4861" max="4861" width="4.33203125" style="8" customWidth="1"/>
    <col min="4862" max="4862" width="34.6640625" style="8" customWidth="1"/>
    <col min="4863" max="4863" width="0" style="8" hidden="1" customWidth="1"/>
    <col min="4864" max="4864" width="20" style="8" customWidth="1"/>
    <col min="4865" max="4865" width="20.88671875" style="8" customWidth="1"/>
    <col min="4866" max="4866" width="25" style="8" customWidth="1"/>
    <col min="4867" max="4867" width="18.6640625" style="8" customWidth="1"/>
    <col min="4868" max="4868" width="29.6640625" style="8" customWidth="1"/>
    <col min="4869" max="4869" width="13.44140625" style="8" customWidth="1"/>
    <col min="4870" max="4870" width="13.88671875" style="8" customWidth="1"/>
    <col min="4871" max="4875" width="16.5546875" style="8" customWidth="1"/>
    <col min="4876" max="4876" width="20.5546875" style="8" customWidth="1"/>
    <col min="4877" max="4877" width="21.109375" style="8" customWidth="1"/>
    <col min="4878" max="4878" width="9.5546875" style="8" customWidth="1"/>
    <col min="4879" max="4879" width="0.44140625" style="8" customWidth="1"/>
    <col min="4880" max="4886" width="6.44140625" style="8" customWidth="1"/>
    <col min="4887" max="5115" width="11.44140625" style="8"/>
    <col min="5116" max="5116" width="1" style="8" customWidth="1"/>
    <col min="5117" max="5117" width="4.33203125" style="8" customWidth="1"/>
    <col min="5118" max="5118" width="34.6640625" style="8" customWidth="1"/>
    <col min="5119" max="5119" width="0" style="8" hidden="1" customWidth="1"/>
    <col min="5120" max="5120" width="20" style="8" customWidth="1"/>
    <col min="5121" max="5121" width="20.88671875" style="8" customWidth="1"/>
    <col min="5122" max="5122" width="25" style="8" customWidth="1"/>
    <col min="5123" max="5123" width="18.6640625" style="8" customWidth="1"/>
    <col min="5124" max="5124" width="29.6640625" style="8" customWidth="1"/>
    <col min="5125" max="5125" width="13.44140625" style="8" customWidth="1"/>
    <col min="5126" max="5126" width="13.88671875" style="8" customWidth="1"/>
    <col min="5127" max="5131" width="16.5546875" style="8" customWidth="1"/>
    <col min="5132" max="5132" width="20.5546875" style="8" customWidth="1"/>
    <col min="5133" max="5133" width="21.109375" style="8" customWidth="1"/>
    <col min="5134" max="5134" width="9.5546875" style="8" customWidth="1"/>
    <col min="5135" max="5135" width="0.44140625" style="8" customWidth="1"/>
    <col min="5136" max="5142" width="6.44140625" style="8" customWidth="1"/>
    <col min="5143" max="5371" width="11.44140625" style="8"/>
    <col min="5372" max="5372" width="1" style="8" customWidth="1"/>
    <col min="5373" max="5373" width="4.33203125" style="8" customWidth="1"/>
    <col min="5374" max="5374" width="34.6640625" style="8" customWidth="1"/>
    <col min="5375" max="5375" width="0" style="8" hidden="1" customWidth="1"/>
    <col min="5376" max="5376" width="20" style="8" customWidth="1"/>
    <col min="5377" max="5377" width="20.88671875" style="8" customWidth="1"/>
    <col min="5378" max="5378" width="25" style="8" customWidth="1"/>
    <col min="5379" max="5379" width="18.6640625" style="8" customWidth="1"/>
    <col min="5380" max="5380" width="29.6640625" style="8" customWidth="1"/>
    <col min="5381" max="5381" width="13.44140625" style="8" customWidth="1"/>
    <col min="5382" max="5382" width="13.88671875" style="8" customWidth="1"/>
    <col min="5383" max="5387" width="16.5546875" style="8" customWidth="1"/>
    <col min="5388" max="5388" width="20.5546875" style="8" customWidth="1"/>
    <col min="5389" max="5389" width="21.109375" style="8" customWidth="1"/>
    <col min="5390" max="5390" width="9.5546875" style="8" customWidth="1"/>
    <col min="5391" max="5391" width="0.44140625" style="8" customWidth="1"/>
    <col min="5392" max="5398" width="6.44140625" style="8" customWidth="1"/>
    <col min="5399" max="5627" width="11.44140625" style="8"/>
    <col min="5628" max="5628" width="1" style="8" customWidth="1"/>
    <col min="5629" max="5629" width="4.33203125" style="8" customWidth="1"/>
    <col min="5630" max="5630" width="34.6640625" style="8" customWidth="1"/>
    <col min="5631" max="5631" width="0" style="8" hidden="1" customWidth="1"/>
    <col min="5632" max="5632" width="20" style="8" customWidth="1"/>
    <col min="5633" max="5633" width="20.88671875" style="8" customWidth="1"/>
    <col min="5634" max="5634" width="25" style="8" customWidth="1"/>
    <col min="5635" max="5635" width="18.6640625" style="8" customWidth="1"/>
    <col min="5636" max="5636" width="29.6640625" style="8" customWidth="1"/>
    <col min="5637" max="5637" width="13.44140625" style="8" customWidth="1"/>
    <col min="5638" max="5638" width="13.88671875" style="8" customWidth="1"/>
    <col min="5639" max="5643" width="16.5546875" style="8" customWidth="1"/>
    <col min="5644" max="5644" width="20.5546875" style="8" customWidth="1"/>
    <col min="5645" max="5645" width="21.109375" style="8" customWidth="1"/>
    <col min="5646" max="5646" width="9.5546875" style="8" customWidth="1"/>
    <col min="5647" max="5647" width="0.44140625" style="8" customWidth="1"/>
    <col min="5648" max="5654" width="6.44140625" style="8" customWidth="1"/>
    <col min="5655" max="5883" width="11.44140625" style="8"/>
    <col min="5884" max="5884" width="1" style="8" customWidth="1"/>
    <col min="5885" max="5885" width="4.33203125" style="8" customWidth="1"/>
    <col min="5886" max="5886" width="34.6640625" style="8" customWidth="1"/>
    <col min="5887" max="5887" width="0" style="8" hidden="1" customWidth="1"/>
    <col min="5888" max="5888" width="20" style="8" customWidth="1"/>
    <col min="5889" max="5889" width="20.88671875" style="8" customWidth="1"/>
    <col min="5890" max="5890" width="25" style="8" customWidth="1"/>
    <col min="5891" max="5891" width="18.6640625" style="8" customWidth="1"/>
    <col min="5892" max="5892" width="29.6640625" style="8" customWidth="1"/>
    <col min="5893" max="5893" width="13.44140625" style="8" customWidth="1"/>
    <col min="5894" max="5894" width="13.88671875" style="8" customWidth="1"/>
    <col min="5895" max="5899" width="16.5546875" style="8" customWidth="1"/>
    <col min="5900" max="5900" width="20.5546875" style="8" customWidth="1"/>
    <col min="5901" max="5901" width="21.109375" style="8" customWidth="1"/>
    <col min="5902" max="5902" width="9.5546875" style="8" customWidth="1"/>
    <col min="5903" max="5903" width="0.44140625" style="8" customWidth="1"/>
    <col min="5904" max="5910" width="6.44140625" style="8" customWidth="1"/>
    <col min="5911" max="6139" width="11.44140625" style="8"/>
    <col min="6140" max="6140" width="1" style="8" customWidth="1"/>
    <col min="6141" max="6141" width="4.33203125" style="8" customWidth="1"/>
    <col min="6142" max="6142" width="34.6640625" style="8" customWidth="1"/>
    <col min="6143" max="6143" width="0" style="8" hidden="1" customWidth="1"/>
    <col min="6144" max="6144" width="20" style="8" customWidth="1"/>
    <col min="6145" max="6145" width="20.88671875" style="8" customWidth="1"/>
    <col min="6146" max="6146" width="25" style="8" customWidth="1"/>
    <col min="6147" max="6147" width="18.6640625" style="8" customWidth="1"/>
    <col min="6148" max="6148" width="29.6640625" style="8" customWidth="1"/>
    <col min="6149" max="6149" width="13.44140625" style="8" customWidth="1"/>
    <col min="6150" max="6150" width="13.88671875" style="8" customWidth="1"/>
    <col min="6151" max="6155" width="16.5546875" style="8" customWidth="1"/>
    <col min="6156" max="6156" width="20.5546875" style="8" customWidth="1"/>
    <col min="6157" max="6157" width="21.109375" style="8" customWidth="1"/>
    <col min="6158" max="6158" width="9.5546875" style="8" customWidth="1"/>
    <col min="6159" max="6159" width="0.44140625" style="8" customWidth="1"/>
    <col min="6160" max="6166" width="6.44140625" style="8" customWidth="1"/>
    <col min="6167" max="6395" width="11.44140625" style="8"/>
    <col min="6396" max="6396" width="1" style="8" customWidth="1"/>
    <col min="6397" max="6397" width="4.33203125" style="8" customWidth="1"/>
    <col min="6398" max="6398" width="34.6640625" style="8" customWidth="1"/>
    <col min="6399" max="6399" width="0" style="8" hidden="1" customWidth="1"/>
    <col min="6400" max="6400" width="20" style="8" customWidth="1"/>
    <col min="6401" max="6401" width="20.88671875" style="8" customWidth="1"/>
    <col min="6402" max="6402" width="25" style="8" customWidth="1"/>
    <col min="6403" max="6403" width="18.6640625" style="8" customWidth="1"/>
    <col min="6404" max="6404" width="29.6640625" style="8" customWidth="1"/>
    <col min="6405" max="6405" width="13.44140625" style="8" customWidth="1"/>
    <col min="6406" max="6406" width="13.88671875" style="8" customWidth="1"/>
    <col min="6407" max="6411" width="16.5546875" style="8" customWidth="1"/>
    <col min="6412" max="6412" width="20.5546875" style="8" customWidth="1"/>
    <col min="6413" max="6413" width="21.109375" style="8" customWidth="1"/>
    <col min="6414" max="6414" width="9.5546875" style="8" customWidth="1"/>
    <col min="6415" max="6415" width="0.44140625" style="8" customWidth="1"/>
    <col min="6416" max="6422" width="6.44140625" style="8" customWidth="1"/>
    <col min="6423" max="6651" width="11.44140625" style="8"/>
    <col min="6652" max="6652" width="1" style="8" customWidth="1"/>
    <col min="6653" max="6653" width="4.33203125" style="8" customWidth="1"/>
    <col min="6654" max="6654" width="34.6640625" style="8" customWidth="1"/>
    <col min="6655" max="6655" width="0" style="8" hidden="1" customWidth="1"/>
    <col min="6656" max="6656" width="20" style="8" customWidth="1"/>
    <col min="6657" max="6657" width="20.88671875" style="8" customWidth="1"/>
    <col min="6658" max="6658" width="25" style="8" customWidth="1"/>
    <col min="6659" max="6659" width="18.6640625" style="8" customWidth="1"/>
    <col min="6660" max="6660" width="29.6640625" style="8" customWidth="1"/>
    <col min="6661" max="6661" width="13.44140625" style="8" customWidth="1"/>
    <col min="6662" max="6662" width="13.88671875" style="8" customWidth="1"/>
    <col min="6663" max="6667" width="16.5546875" style="8" customWidth="1"/>
    <col min="6668" max="6668" width="20.5546875" style="8" customWidth="1"/>
    <col min="6669" max="6669" width="21.109375" style="8" customWidth="1"/>
    <col min="6670" max="6670" width="9.5546875" style="8" customWidth="1"/>
    <col min="6671" max="6671" width="0.44140625" style="8" customWidth="1"/>
    <col min="6672" max="6678" width="6.44140625" style="8" customWidth="1"/>
    <col min="6679" max="6907" width="11.44140625" style="8"/>
    <col min="6908" max="6908" width="1" style="8" customWidth="1"/>
    <col min="6909" max="6909" width="4.33203125" style="8" customWidth="1"/>
    <col min="6910" max="6910" width="34.6640625" style="8" customWidth="1"/>
    <col min="6911" max="6911" width="0" style="8" hidden="1" customWidth="1"/>
    <col min="6912" max="6912" width="20" style="8" customWidth="1"/>
    <col min="6913" max="6913" width="20.88671875" style="8" customWidth="1"/>
    <col min="6914" max="6914" width="25" style="8" customWidth="1"/>
    <col min="6915" max="6915" width="18.6640625" style="8" customWidth="1"/>
    <col min="6916" max="6916" width="29.6640625" style="8" customWidth="1"/>
    <col min="6917" max="6917" width="13.44140625" style="8" customWidth="1"/>
    <col min="6918" max="6918" width="13.88671875" style="8" customWidth="1"/>
    <col min="6919" max="6923" width="16.5546875" style="8" customWidth="1"/>
    <col min="6924" max="6924" width="20.5546875" style="8" customWidth="1"/>
    <col min="6925" max="6925" width="21.109375" style="8" customWidth="1"/>
    <col min="6926" max="6926" width="9.5546875" style="8" customWidth="1"/>
    <col min="6927" max="6927" width="0.44140625" style="8" customWidth="1"/>
    <col min="6928" max="6934" width="6.44140625" style="8" customWidth="1"/>
    <col min="6935" max="7163" width="11.44140625" style="8"/>
    <col min="7164" max="7164" width="1" style="8" customWidth="1"/>
    <col min="7165" max="7165" width="4.33203125" style="8" customWidth="1"/>
    <col min="7166" max="7166" width="34.6640625" style="8" customWidth="1"/>
    <col min="7167" max="7167" width="0" style="8" hidden="1" customWidth="1"/>
    <col min="7168" max="7168" width="20" style="8" customWidth="1"/>
    <col min="7169" max="7169" width="20.88671875" style="8" customWidth="1"/>
    <col min="7170" max="7170" width="25" style="8" customWidth="1"/>
    <col min="7171" max="7171" width="18.6640625" style="8" customWidth="1"/>
    <col min="7172" max="7172" width="29.6640625" style="8" customWidth="1"/>
    <col min="7173" max="7173" width="13.44140625" style="8" customWidth="1"/>
    <col min="7174" max="7174" width="13.88671875" style="8" customWidth="1"/>
    <col min="7175" max="7179" width="16.5546875" style="8" customWidth="1"/>
    <col min="7180" max="7180" width="20.5546875" style="8" customWidth="1"/>
    <col min="7181" max="7181" width="21.109375" style="8" customWidth="1"/>
    <col min="7182" max="7182" width="9.5546875" style="8" customWidth="1"/>
    <col min="7183" max="7183" width="0.44140625" style="8" customWidth="1"/>
    <col min="7184" max="7190" width="6.44140625" style="8" customWidth="1"/>
    <col min="7191" max="7419" width="11.44140625" style="8"/>
    <col min="7420" max="7420" width="1" style="8" customWidth="1"/>
    <col min="7421" max="7421" width="4.33203125" style="8" customWidth="1"/>
    <col min="7422" max="7422" width="34.6640625" style="8" customWidth="1"/>
    <col min="7423" max="7423" width="0" style="8" hidden="1" customWidth="1"/>
    <col min="7424" max="7424" width="20" style="8" customWidth="1"/>
    <col min="7425" max="7425" width="20.88671875" style="8" customWidth="1"/>
    <col min="7426" max="7426" width="25" style="8" customWidth="1"/>
    <col min="7427" max="7427" width="18.6640625" style="8" customWidth="1"/>
    <col min="7428" max="7428" width="29.6640625" style="8" customWidth="1"/>
    <col min="7429" max="7429" width="13.44140625" style="8" customWidth="1"/>
    <col min="7430" max="7430" width="13.88671875" style="8" customWidth="1"/>
    <col min="7431" max="7435" width="16.5546875" style="8" customWidth="1"/>
    <col min="7436" max="7436" width="20.5546875" style="8" customWidth="1"/>
    <col min="7437" max="7437" width="21.109375" style="8" customWidth="1"/>
    <col min="7438" max="7438" width="9.5546875" style="8" customWidth="1"/>
    <col min="7439" max="7439" width="0.44140625" style="8" customWidth="1"/>
    <col min="7440" max="7446" width="6.44140625" style="8" customWidth="1"/>
    <col min="7447" max="7675" width="11.44140625" style="8"/>
    <col min="7676" max="7676" width="1" style="8" customWidth="1"/>
    <col min="7677" max="7677" width="4.33203125" style="8" customWidth="1"/>
    <col min="7678" max="7678" width="34.6640625" style="8" customWidth="1"/>
    <col min="7679" max="7679" width="0" style="8" hidden="1" customWidth="1"/>
    <col min="7680" max="7680" width="20" style="8" customWidth="1"/>
    <col min="7681" max="7681" width="20.88671875" style="8" customWidth="1"/>
    <col min="7682" max="7682" width="25" style="8" customWidth="1"/>
    <col min="7683" max="7683" width="18.6640625" style="8" customWidth="1"/>
    <col min="7684" max="7684" width="29.6640625" style="8" customWidth="1"/>
    <col min="7685" max="7685" width="13.44140625" style="8" customWidth="1"/>
    <col min="7686" max="7686" width="13.88671875" style="8" customWidth="1"/>
    <col min="7687" max="7691" width="16.5546875" style="8" customWidth="1"/>
    <col min="7692" max="7692" width="20.5546875" style="8" customWidth="1"/>
    <col min="7693" max="7693" width="21.109375" style="8" customWidth="1"/>
    <col min="7694" max="7694" width="9.5546875" style="8" customWidth="1"/>
    <col min="7695" max="7695" width="0.44140625" style="8" customWidth="1"/>
    <col min="7696" max="7702" width="6.44140625" style="8" customWidth="1"/>
    <col min="7703" max="7931" width="11.44140625" style="8"/>
    <col min="7932" max="7932" width="1" style="8" customWidth="1"/>
    <col min="7933" max="7933" width="4.33203125" style="8" customWidth="1"/>
    <col min="7934" max="7934" width="34.6640625" style="8" customWidth="1"/>
    <col min="7935" max="7935" width="0" style="8" hidden="1" customWidth="1"/>
    <col min="7936" max="7936" width="20" style="8" customWidth="1"/>
    <col min="7937" max="7937" width="20.88671875" style="8" customWidth="1"/>
    <col min="7938" max="7938" width="25" style="8" customWidth="1"/>
    <col min="7939" max="7939" width="18.6640625" style="8" customWidth="1"/>
    <col min="7940" max="7940" width="29.6640625" style="8" customWidth="1"/>
    <col min="7941" max="7941" width="13.44140625" style="8" customWidth="1"/>
    <col min="7942" max="7942" width="13.88671875" style="8" customWidth="1"/>
    <col min="7943" max="7947" width="16.5546875" style="8" customWidth="1"/>
    <col min="7948" max="7948" width="20.5546875" style="8" customWidth="1"/>
    <col min="7949" max="7949" width="21.109375" style="8" customWidth="1"/>
    <col min="7950" max="7950" width="9.5546875" style="8" customWidth="1"/>
    <col min="7951" max="7951" width="0.44140625" style="8" customWidth="1"/>
    <col min="7952" max="7958" width="6.44140625" style="8" customWidth="1"/>
    <col min="7959" max="8187" width="11.44140625" style="8"/>
    <col min="8188" max="8188" width="1" style="8" customWidth="1"/>
    <col min="8189" max="8189" width="4.33203125" style="8" customWidth="1"/>
    <col min="8190" max="8190" width="34.6640625" style="8" customWidth="1"/>
    <col min="8191" max="8191" width="0" style="8" hidden="1" customWidth="1"/>
    <col min="8192" max="8192" width="20" style="8" customWidth="1"/>
    <col min="8193" max="8193" width="20.88671875" style="8" customWidth="1"/>
    <col min="8194" max="8194" width="25" style="8" customWidth="1"/>
    <col min="8195" max="8195" width="18.6640625" style="8" customWidth="1"/>
    <col min="8196" max="8196" width="29.6640625" style="8" customWidth="1"/>
    <col min="8197" max="8197" width="13.44140625" style="8" customWidth="1"/>
    <col min="8198" max="8198" width="13.88671875" style="8" customWidth="1"/>
    <col min="8199" max="8203" width="16.5546875" style="8" customWidth="1"/>
    <col min="8204" max="8204" width="20.5546875" style="8" customWidth="1"/>
    <col min="8205" max="8205" width="21.109375" style="8" customWidth="1"/>
    <col min="8206" max="8206" width="9.5546875" style="8" customWidth="1"/>
    <col min="8207" max="8207" width="0.44140625" style="8" customWidth="1"/>
    <col min="8208" max="8214" width="6.44140625" style="8" customWidth="1"/>
    <col min="8215" max="8443" width="11.44140625" style="8"/>
    <col min="8444" max="8444" width="1" style="8" customWidth="1"/>
    <col min="8445" max="8445" width="4.33203125" style="8" customWidth="1"/>
    <col min="8446" max="8446" width="34.6640625" style="8" customWidth="1"/>
    <col min="8447" max="8447" width="0" style="8" hidden="1" customWidth="1"/>
    <col min="8448" max="8448" width="20" style="8" customWidth="1"/>
    <col min="8449" max="8449" width="20.88671875" style="8" customWidth="1"/>
    <col min="8450" max="8450" width="25" style="8" customWidth="1"/>
    <col min="8451" max="8451" width="18.6640625" style="8" customWidth="1"/>
    <col min="8452" max="8452" width="29.6640625" style="8" customWidth="1"/>
    <col min="8453" max="8453" width="13.44140625" style="8" customWidth="1"/>
    <col min="8454" max="8454" width="13.88671875" style="8" customWidth="1"/>
    <col min="8455" max="8459" width="16.5546875" style="8" customWidth="1"/>
    <col min="8460" max="8460" width="20.5546875" style="8" customWidth="1"/>
    <col min="8461" max="8461" width="21.109375" style="8" customWidth="1"/>
    <col min="8462" max="8462" width="9.5546875" style="8" customWidth="1"/>
    <col min="8463" max="8463" width="0.44140625" style="8" customWidth="1"/>
    <col min="8464" max="8470" width="6.44140625" style="8" customWidth="1"/>
    <col min="8471" max="8699" width="11.44140625" style="8"/>
    <col min="8700" max="8700" width="1" style="8" customWidth="1"/>
    <col min="8701" max="8701" width="4.33203125" style="8" customWidth="1"/>
    <col min="8702" max="8702" width="34.6640625" style="8" customWidth="1"/>
    <col min="8703" max="8703" width="0" style="8" hidden="1" customWidth="1"/>
    <col min="8704" max="8704" width="20" style="8" customWidth="1"/>
    <col min="8705" max="8705" width="20.88671875" style="8" customWidth="1"/>
    <col min="8706" max="8706" width="25" style="8" customWidth="1"/>
    <col min="8707" max="8707" width="18.6640625" style="8" customWidth="1"/>
    <col min="8708" max="8708" width="29.6640625" style="8" customWidth="1"/>
    <col min="8709" max="8709" width="13.44140625" style="8" customWidth="1"/>
    <col min="8710" max="8710" width="13.88671875" style="8" customWidth="1"/>
    <col min="8711" max="8715" width="16.5546875" style="8" customWidth="1"/>
    <col min="8716" max="8716" width="20.5546875" style="8" customWidth="1"/>
    <col min="8717" max="8717" width="21.109375" style="8" customWidth="1"/>
    <col min="8718" max="8718" width="9.5546875" style="8" customWidth="1"/>
    <col min="8719" max="8719" width="0.44140625" style="8" customWidth="1"/>
    <col min="8720" max="8726" width="6.44140625" style="8" customWidth="1"/>
    <col min="8727" max="8955" width="11.44140625" style="8"/>
    <col min="8956" max="8956" width="1" style="8" customWidth="1"/>
    <col min="8957" max="8957" width="4.33203125" style="8" customWidth="1"/>
    <col min="8958" max="8958" width="34.6640625" style="8" customWidth="1"/>
    <col min="8959" max="8959" width="0" style="8" hidden="1" customWidth="1"/>
    <col min="8960" max="8960" width="20" style="8" customWidth="1"/>
    <col min="8961" max="8961" width="20.88671875" style="8" customWidth="1"/>
    <col min="8962" max="8962" width="25" style="8" customWidth="1"/>
    <col min="8963" max="8963" width="18.6640625" style="8" customWidth="1"/>
    <col min="8964" max="8964" width="29.6640625" style="8" customWidth="1"/>
    <col min="8965" max="8965" width="13.44140625" style="8" customWidth="1"/>
    <col min="8966" max="8966" width="13.88671875" style="8" customWidth="1"/>
    <col min="8967" max="8971" width="16.5546875" style="8" customWidth="1"/>
    <col min="8972" max="8972" width="20.5546875" style="8" customWidth="1"/>
    <col min="8973" max="8973" width="21.109375" style="8" customWidth="1"/>
    <col min="8974" max="8974" width="9.5546875" style="8" customWidth="1"/>
    <col min="8975" max="8975" width="0.44140625" style="8" customWidth="1"/>
    <col min="8976" max="8982" width="6.44140625" style="8" customWidth="1"/>
    <col min="8983" max="9211" width="11.44140625" style="8"/>
    <col min="9212" max="9212" width="1" style="8" customWidth="1"/>
    <col min="9213" max="9213" width="4.33203125" style="8" customWidth="1"/>
    <col min="9214" max="9214" width="34.6640625" style="8" customWidth="1"/>
    <col min="9215" max="9215" width="0" style="8" hidden="1" customWidth="1"/>
    <col min="9216" max="9216" width="20" style="8" customWidth="1"/>
    <col min="9217" max="9217" width="20.88671875" style="8" customWidth="1"/>
    <col min="9218" max="9218" width="25" style="8" customWidth="1"/>
    <col min="9219" max="9219" width="18.6640625" style="8" customWidth="1"/>
    <col min="9220" max="9220" width="29.6640625" style="8" customWidth="1"/>
    <col min="9221" max="9221" width="13.44140625" style="8" customWidth="1"/>
    <col min="9222" max="9222" width="13.88671875" style="8" customWidth="1"/>
    <col min="9223" max="9227" width="16.5546875" style="8" customWidth="1"/>
    <col min="9228" max="9228" width="20.5546875" style="8" customWidth="1"/>
    <col min="9229" max="9229" width="21.109375" style="8" customWidth="1"/>
    <col min="9230" max="9230" width="9.5546875" style="8" customWidth="1"/>
    <col min="9231" max="9231" width="0.44140625" style="8" customWidth="1"/>
    <col min="9232" max="9238" width="6.44140625" style="8" customWidth="1"/>
    <col min="9239" max="9467" width="11.44140625" style="8"/>
    <col min="9468" max="9468" width="1" style="8" customWidth="1"/>
    <col min="9469" max="9469" width="4.33203125" style="8" customWidth="1"/>
    <col min="9470" max="9470" width="34.6640625" style="8" customWidth="1"/>
    <col min="9471" max="9471" width="0" style="8" hidden="1" customWidth="1"/>
    <col min="9472" max="9472" width="20" style="8" customWidth="1"/>
    <col min="9473" max="9473" width="20.88671875" style="8" customWidth="1"/>
    <col min="9474" max="9474" width="25" style="8" customWidth="1"/>
    <col min="9475" max="9475" width="18.6640625" style="8" customWidth="1"/>
    <col min="9476" max="9476" width="29.6640625" style="8" customWidth="1"/>
    <col min="9477" max="9477" width="13.44140625" style="8" customWidth="1"/>
    <col min="9478" max="9478" width="13.88671875" style="8" customWidth="1"/>
    <col min="9479" max="9483" width="16.5546875" style="8" customWidth="1"/>
    <col min="9484" max="9484" width="20.5546875" style="8" customWidth="1"/>
    <col min="9485" max="9485" width="21.109375" style="8" customWidth="1"/>
    <col min="9486" max="9486" width="9.5546875" style="8" customWidth="1"/>
    <col min="9487" max="9487" width="0.44140625" style="8" customWidth="1"/>
    <col min="9488" max="9494" width="6.44140625" style="8" customWidth="1"/>
    <col min="9495" max="9723" width="11.44140625" style="8"/>
    <col min="9724" max="9724" width="1" style="8" customWidth="1"/>
    <col min="9725" max="9725" width="4.33203125" style="8" customWidth="1"/>
    <col min="9726" max="9726" width="34.6640625" style="8" customWidth="1"/>
    <col min="9727" max="9727" width="0" style="8" hidden="1" customWidth="1"/>
    <col min="9728" max="9728" width="20" style="8" customWidth="1"/>
    <col min="9729" max="9729" width="20.88671875" style="8" customWidth="1"/>
    <col min="9730" max="9730" width="25" style="8" customWidth="1"/>
    <col min="9731" max="9731" width="18.6640625" style="8" customWidth="1"/>
    <col min="9732" max="9732" width="29.6640625" style="8" customWidth="1"/>
    <col min="9733" max="9733" width="13.44140625" style="8" customWidth="1"/>
    <col min="9734" max="9734" width="13.88671875" style="8" customWidth="1"/>
    <col min="9735" max="9739" width="16.5546875" style="8" customWidth="1"/>
    <col min="9740" max="9740" width="20.5546875" style="8" customWidth="1"/>
    <col min="9741" max="9741" width="21.109375" style="8" customWidth="1"/>
    <col min="9742" max="9742" width="9.5546875" style="8" customWidth="1"/>
    <col min="9743" max="9743" width="0.44140625" style="8" customWidth="1"/>
    <col min="9744" max="9750" width="6.44140625" style="8" customWidth="1"/>
    <col min="9751" max="9979" width="11.44140625" style="8"/>
    <col min="9980" max="9980" width="1" style="8" customWidth="1"/>
    <col min="9981" max="9981" width="4.33203125" style="8" customWidth="1"/>
    <col min="9982" max="9982" width="34.6640625" style="8" customWidth="1"/>
    <col min="9983" max="9983" width="0" style="8" hidden="1" customWidth="1"/>
    <col min="9984" max="9984" width="20" style="8" customWidth="1"/>
    <col min="9985" max="9985" width="20.88671875" style="8" customWidth="1"/>
    <col min="9986" max="9986" width="25" style="8" customWidth="1"/>
    <col min="9987" max="9987" width="18.6640625" style="8" customWidth="1"/>
    <col min="9988" max="9988" width="29.6640625" style="8" customWidth="1"/>
    <col min="9989" max="9989" width="13.44140625" style="8" customWidth="1"/>
    <col min="9990" max="9990" width="13.88671875" style="8" customWidth="1"/>
    <col min="9991" max="9995" width="16.5546875" style="8" customWidth="1"/>
    <col min="9996" max="9996" width="20.5546875" style="8" customWidth="1"/>
    <col min="9997" max="9997" width="21.109375" style="8" customWidth="1"/>
    <col min="9998" max="9998" width="9.5546875" style="8" customWidth="1"/>
    <col min="9999" max="9999" width="0.44140625" style="8" customWidth="1"/>
    <col min="10000" max="10006" width="6.44140625" style="8" customWidth="1"/>
    <col min="10007" max="10235" width="11.44140625" style="8"/>
    <col min="10236" max="10236" width="1" style="8" customWidth="1"/>
    <col min="10237" max="10237" width="4.33203125" style="8" customWidth="1"/>
    <col min="10238" max="10238" width="34.6640625" style="8" customWidth="1"/>
    <col min="10239" max="10239" width="0" style="8" hidden="1" customWidth="1"/>
    <col min="10240" max="10240" width="20" style="8" customWidth="1"/>
    <col min="10241" max="10241" width="20.88671875" style="8" customWidth="1"/>
    <col min="10242" max="10242" width="25" style="8" customWidth="1"/>
    <col min="10243" max="10243" width="18.6640625" style="8" customWidth="1"/>
    <col min="10244" max="10244" width="29.6640625" style="8" customWidth="1"/>
    <col min="10245" max="10245" width="13.44140625" style="8" customWidth="1"/>
    <col min="10246" max="10246" width="13.88671875" style="8" customWidth="1"/>
    <col min="10247" max="10251" width="16.5546875" style="8" customWidth="1"/>
    <col min="10252" max="10252" width="20.5546875" style="8" customWidth="1"/>
    <col min="10253" max="10253" width="21.109375" style="8" customWidth="1"/>
    <col min="10254" max="10254" width="9.5546875" style="8" customWidth="1"/>
    <col min="10255" max="10255" width="0.44140625" style="8" customWidth="1"/>
    <col min="10256" max="10262" width="6.44140625" style="8" customWidth="1"/>
    <col min="10263" max="10491" width="11.44140625" style="8"/>
    <col min="10492" max="10492" width="1" style="8" customWidth="1"/>
    <col min="10493" max="10493" width="4.33203125" style="8" customWidth="1"/>
    <col min="10494" max="10494" width="34.6640625" style="8" customWidth="1"/>
    <col min="10495" max="10495" width="0" style="8" hidden="1" customWidth="1"/>
    <col min="10496" max="10496" width="20" style="8" customWidth="1"/>
    <col min="10497" max="10497" width="20.88671875" style="8" customWidth="1"/>
    <col min="10498" max="10498" width="25" style="8" customWidth="1"/>
    <col min="10499" max="10499" width="18.6640625" style="8" customWidth="1"/>
    <col min="10500" max="10500" width="29.6640625" style="8" customWidth="1"/>
    <col min="10501" max="10501" width="13.44140625" style="8" customWidth="1"/>
    <col min="10502" max="10502" width="13.88671875" style="8" customWidth="1"/>
    <col min="10503" max="10507" width="16.5546875" style="8" customWidth="1"/>
    <col min="10508" max="10508" width="20.5546875" style="8" customWidth="1"/>
    <col min="10509" max="10509" width="21.109375" style="8" customWidth="1"/>
    <col min="10510" max="10510" width="9.5546875" style="8" customWidth="1"/>
    <col min="10511" max="10511" width="0.44140625" style="8" customWidth="1"/>
    <col min="10512" max="10518" width="6.44140625" style="8" customWidth="1"/>
    <col min="10519" max="10747" width="11.44140625" style="8"/>
    <col min="10748" max="10748" width="1" style="8" customWidth="1"/>
    <col min="10749" max="10749" width="4.33203125" style="8" customWidth="1"/>
    <col min="10750" max="10750" width="34.6640625" style="8" customWidth="1"/>
    <col min="10751" max="10751" width="0" style="8" hidden="1" customWidth="1"/>
    <col min="10752" max="10752" width="20" style="8" customWidth="1"/>
    <col min="10753" max="10753" width="20.88671875" style="8" customWidth="1"/>
    <col min="10754" max="10754" width="25" style="8" customWidth="1"/>
    <col min="10755" max="10755" width="18.6640625" style="8" customWidth="1"/>
    <col min="10756" max="10756" width="29.6640625" style="8" customWidth="1"/>
    <col min="10757" max="10757" width="13.44140625" style="8" customWidth="1"/>
    <col min="10758" max="10758" width="13.88671875" style="8" customWidth="1"/>
    <col min="10759" max="10763" width="16.5546875" style="8" customWidth="1"/>
    <col min="10764" max="10764" width="20.5546875" style="8" customWidth="1"/>
    <col min="10765" max="10765" width="21.109375" style="8" customWidth="1"/>
    <col min="10766" max="10766" width="9.5546875" style="8" customWidth="1"/>
    <col min="10767" max="10767" width="0.44140625" style="8" customWidth="1"/>
    <col min="10768" max="10774" width="6.44140625" style="8" customWidth="1"/>
    <col min="10775" max="11003" width="11.44140625" style="8"/>
    <col min="11004" max="11004" width="1" style="8" customWidth="1"/>
    <col min="11005" max="11005" width="4.33203125" style="8" customWidth="1"/>
    <col min="11006" max="11006" width="34.6640625" style="8" customWidth="1"/>
    <col min="11007" max="11007" width="0" style="8" hidden="1" customWidth="1"/>
    <col min="11008" max="11008" width="20" style="8" customWidth="1"/>
    <col min="11009" max="11009" width="20.88671875" style="8" customWidth="1"/>
    <col min="11010" max="11010" width="25" style="8" customWidth="1"/>
    <col min="11011" max="11011" width="18.6640625" style="8" customWidth="1"/>
    <col min="11012" max="11012" width="29.6640625" style="8" customWidth="1"/>
    <col min="11013" max="11013" width="13.44140625" style="8" customWidth="1"/>
    <col min="11014" max="11014" width="13.88671875" style="8" customWidth="1"/>
    <col min="11015" max="11019" width="16.5546875" style="8" customWidth="1"/>
    <col min="11020" max="11020" width="20.5546875" style="8" customWidth="1"/>
    <col min="11021" max="11021" width="21.109375" style="8" customWidth="1"/>
    <col min="11022" max="11022" width="9.5546875" style="8" customWidth="1"/>
    <col min="11023" max="11023" width="0.44140625" style="8" customWidth="1"/>
    <col min="11024" max="11030" width="6.44140625" style="8" customWidth="1"/>
    <col min="11031" max="11259" width="11.44140625" style="8"/>
    <col min="11260" max="11260" width="1" style="8" customWidth="1"/>
    <col min="11261" max="11261" width="4.33203125" style="8" customWidth="1"/>
    <col min="11262" max="11262" width="34.6640625" style="8" customWidth="1"/>
    <col min="11263" max="11263" width="0" style="8" hidden="1" customWidth="1"/>
    <col min="11264" max="11264" width="20" style="8" customWidth="1"/>
    <col min="11265" max="11265" width="20.88671875" style="8" customWidth="1"/>
    <col min="11266" max="11266" width="25" style="8" customWidth="1"/>
    <col min="11267" max="11267" width="18.6640625" style="8" customWidth="1"/>
    <col min="11268" max="11268" width="29.6640625" style="8" customWidth="1"/>
    <col min="11269" max="11269" width="13.44140625" style="8" customWidth="1"/>
    <col min="11270" max="11270" width="13.88671875" style="8" customWidth="1"/>
    <col min="11271" max="11275" width="16.5546875" style="8" customWidth="1"/>
    <col min="11276" max="11276" width="20.5546875" style="8" customWidth="1"/>
    <col min="11277" max="11277" width="21.109375" style="8" customWidth="1"/>
    <col min="11278" max="11278" width="9.5546875" style="8" customWidth="1"/>
    <col min="11279" max="11279" width="0.44140625" style="8" customWidth="1"/>
    <col min="11280" max="11286" width="6.44140625" style="8" customWidth="1"/>
    <col min="11287" max="11515" width="11.44140625" style="8"/>
    <col min="11516" max="11516" width="1" style="8" customWidth="1"/>
    <col min="11517" max="11517" width="4.33203125" style="8" customWidth="1"/>
    <col min="11518" max="11518" width="34.6640625" style="8" customWidth="1"/>
    <col min="11519" max="11519" width="0" style="8" hidden="1" customWidth="1"/>
    <col min="11520" max="11520" width="20" style="8" customWidth="1"/>
    <col min="11521" max="11521" width="20.88671875" style="8" customWidth="1"/>
    <col min="11522" max="11522" width="25" style="8" customWidth="1"/>
    <col min="11523" max="11523" width="18.6640625" style="8" customWidth="1"/>
    <col min="11524" max="11524" width="29.6640625" style="8" customWidth="1"/>
    <col min="11525" max="11525" width="13.44140625" style="8" customWidth="1"/>
    <col min="11526" max="11526" width="13.88671875" style="8" customWidth="1"/>
    <col min="11527" max="11531" width="16.5546875" style="8" customWidth="1"/>
    <col min="11532" max="11532" width="20.5546875" style="8" customWidth="1"/>
    <col min="11533" max="11533" width="21.109375" style="8" customWidth="1"/>
    <col min="11534" max="11534" width="9.5546875" style="8" customWidth="1"/>
    <col min="11535" max="11535" width="0.44140625" style="8" customWidth="1"/>
    <col min="11536" max="11542" width="6.44140625" style="8" customWidth="1"/>
    <col min="11543" max="11771" width="11.44140625" style="8"/>
    <col min="11772" max="11772" width="1" style="8" customWidth="1"/>
    <col min="11773" max="11773" width="4.33203125" style="8" customWidth="1"/>
    <col min="11774" max="11774" width="34.6640625" style="8" customWidth="1"/>
    <col min="11775" max="11775" width="0" style="8" hidden="1" customWidth="1"/>
    <col min="11776" max="11776" width="20" style="8" customWidth="1"/>
    <col min="11777" max="11777" width="20.88671875" style="8" customWidth="1"/>
    <col min="11778" max="11778" width="25" style="8" customWidth="1"/>
    <col min="11779" max="11779" width="18.6640625" style="8" customWidth="1"/>
    <col min="11780" max="11780" width="29.6640625" style="8" customWidth="1"/>
    <col min="11781" max="11781" width="13.44140625" style="8" customWidth="1"/>
    <col min="11782" max="11782" width="13.88671875" style="8" customWidth="1"/>
    <col min="11783" max="11787" width="16.5546875" style="8" customWidth="1"/>
    <col min="11788" max="11788" width="20.5546875" style="8" customWidth="1"/>
    <col min="11789" max="11789" width="21.109375" style="8" customWidth="1"/>
    <col min="11790" max="11790" width="9.5546875" style="8" customWidth="1"/>
    <col min="11791" max="11791" width="0.44140625" style="8" customWidth="1"/>
    <col min="11792" max="11798" width="6.44140625" style="8" customWidth="1"/>
    <col min="11799" max="12027" width="11.44140625" style="8"/>
    <col min="12028" max="12028" width="1" style="8" customWidth="1"/>
    <col min="12029" max="12029" width="4.33203125" style="8" customWidth="1"/>
    <col min="12030" max="12030" width="34.6640625" style="8" customWidth="1"/>
    <col min="12031" max="12031" width="0" style="8" hidden="1" customWidth="1"/>
    <col min="12032" max="12032" width="20" style="8" customWidth="1"/>
    <col min="12033" max="12033" width="20.88671875" style="8" customWidth="1"/>
    <col min="12034" max="12034" width="25" style="8" customWidth="1"/>
    <col min="12035" max="12035" width="18.6640625" style="8" customWidth="1"/>
    <col min="12036" max="12036" width="29.6640625" style="8" customWidth="1"/>
    <col min="12037" max="12037" width="13.44140625" style="8" customWidth="1"/>
    <col min="12038" max="12038" width="13.88671875" style="8" customWidth="1"/>
    <col min="12039" max="12043" width="16.5546875" style="8" customWidth="1"/>
    <col min="12044" max="12044" width="20.5546875" style="8" customWidth="1"/>
    <col min="12045" max="12045" width="21.109375" style="8" customWidth="1"/>
    <col min="12046" max="12046" width="9.5546875" style="8" customWidth="1"/>
    <col min="12047" max="12047" width="0.44140625" style="8" customWidth="1"/>
    <col min="12048" max="12054" width="6.44140625" style="8" customWidth="1"/>
    <col min="12055" max="12283" width="11.44140625" style="8"/>
    <col min="12284" max="12284" width="1" style="8" customWidth="1"/>
    <col min="12285" max="12285" width="4.33203125" style="8" customWidth="1"/>
    <col min="12286" max="12286" width="34.6640625" style="8" customWidth="1"/>
    <col min="12287" max="12287" width="0" style="8" hidden="1" customWidth="1"/>
    <col min="12288" max="12288" width="20" style="8" customWidth="1"/>
    <col min="12289" max="12289" width="20.88671875" style="8" customWidth="1"/>
    <col min="12290" max="12290" width="25" style="8" customWidth="1"/>
    <col min="12291" max="12291" width="18.6640625" style="8" customWidth="1"/>
    <col min="12292" max="12292" width="29.6640625" style="8" customWidth="1"/>
    <col min="12293" max="12293" width="13.44140625" style="8" customWidth="1"/>
    <col min="12294" max="12294" width="13.88671875" style="8" customWidth="1"/>
    <col min="12295" max="12299" width="16.5546875" style="8" customWidth="1"/>
    <col min="12300" max="12300" width="20.5546875" style="8" customWidth="1"/>
    <col min="12301" max="12301" width="21.109375" style="8" customWidth="1"/>
    <col min="12302" max="12302" width="9.5546875" style="8" customWidth="1"/>
    <col min="12303" max="12303" width="0.44140625" style="8" customWidth="1"/>
    <col min="12304" max="12310" width="6.44140625" style="8" customWidth="1"/>
    <col min="12311" max="12539" width="11.44140625" style="8"/>
    <col min="12540" max="12540" width="1" style="8" customWidth="1"/>
    <col min="12541" max="12541" width="4.33203125" style="8" customWidth="1"/>
    <col min="12542" max="12542" width="34.6640625" style="8" customWidth="1"/>
    <col min="12543" max="12543" width="0" style="8" hidden="1" customWidth="1"/>
    <col min="12544" max="12544" width="20" style="8" customWidth="1"/>
    <col min="12545" max="12545" width="20.88671875" style="8" customWidth="1"/>
    <col min="12546" max="12546" width="25" style="8" customWidth="1"/>
    <col min="12547" max="12547" width="18.6640625" style="8" customWidth="1"/>
    <col min="12548" max="12548" width="29.6640625" style="8" customWidth="1"/>
    <col min="12549" max="12549" width="13.44140625" style="8" customWidth="1"/>
    <col min="12550" max="12550" width="13.88671875" style="8" customWidth="1"/>
    <col min="12551" max="12555" width="16.5546875" style="8" customWidth="1"/>
    <col min="12556" max="12556" width="20.5546875" style="8" customWidth="1"/>
    <col min="12557" max="12557" width="21.109375" style="8" customWidth="1"/>
    <col min="12558" max="12558" width="9.5546875" style="8" customWidth="1"/>
    <col min="12559" max="12559" width="0.44140625" style="8" customWidth="1"/>
    <col min="12560" max="12566" width="6.44140625" style="8" customWidth="1"/>
    <col min="12567" max="12795" width="11.44140625" style="8"/>
    <col min="12796" max="12796" width="1" style="8" customWidth="1"/>
    <col min="12797" max="12797" width="4.33203125" style="8" customWidth="1"/>
    <col min="12798" max="12798" width="34.6640625" style="8" customWidth="1"/>
    <col min="12799" max="12799" width="0" style="8" hidden="1" customWidth="1"/>
    <col min="12800" max="12800" width="20" style="8" customWidth="1"/>
    <col min="12801" max="12801" width="20.88671875" style="8" customWidth="1"/>
    <col min="12802" max="12802" width="25" style="8" customWidth="1"/>
    <col min="12803" max="12803" width="18.6640625" style="8" customWidth="1"/>
    <col min="12804" max="12804" width="29.6640625" style="8" customWidth="1"/>
    <col min="12805" max="12805" width="13.44140625" style="8" customWidth="1"/>
    <col min="12806" max="12806" width="13.88671875" style="8" customWidth="1"/>
    <col min="12807" max="12811" width="16.5546875" style="8" customWidth="1"/>
    <col min="12812" max="12812" width="20.5546875" style="8" customWidth="1"/>
    <col min="12813" max="12813" width="21.109375" style="8" customWidth="1"/>
    <col min="12814" max="12814" width="9.5546875" style="8" customWidth="1"/>
    <col min="12815" max="12815" width="0.44140625" style="8" customWidth="1"/>
    <col min="12816" max="12822" width="6.44140625" style="8" customWidth="1"/>
    <col min="12823" max="13051" width="11.44140625" style="8"/>
    <col min="13052" max="13052" width="1" style="8" customWidth="1"/>
    <col min="13053" max="13053" width="4.33203125" style="8" customWidth="1"/>
    <col min="13054" max="13054" width="34.6640625" style="8" customWidth="1"/>
    <col min="13055" max="13055" width="0" style="8" hidden="1" customWidth="1"/>
    <col min="13056" max="13056" width="20" style="8" customWidth="1"/>
    <col min="13057" max="13057" width="20.88671875" style="8" customWidth="1"/>
    <col min="13058" max="13058" width="25" style="8" customWidth="1"/>
    <col min="13059" max="13059" width="18.6640625" style="8" customWidth="1"/>
    <col min="13060" max="13060" width="29.6640625" style="8" customWidth="1"/>
    <col min="13061" max="13061" width="13.44140625" style="8" customWidth="1"/>
    <col min="13062" max="13062" width="13.88671875" style="8" customWidth="1"/>
    <col min="13063" max="13067" width="16.5546875" style="8" customWidth="1"/>
    <col min="13068" max="13068" width="20.5546875" style="8" customWidth="1"/>
    <col min="13069" max="13069" width="21.109375" style="8" customWidth="1"/>
    <col min="13070" max="13070" width="9.5546875" style="8" customWidth="1"/>
    <col min="13071" max="13071" width="0.44140625" style="8" customWidth="1"/>
    <col min="13072" max="13078" width="6.44140625" style="8" customWidth="1"/>
    <col min="13079" max="13307" width="11.44140625" style="8"/>
    <col min="13308" max="13308" width="1" style="8" customWidth="1"/>
    <col min="13309" max="13309" width="4.33203125" style="8" customWidth="1"/>
    <col min="13310" max="13310" width="34.6640625" style="8" customWidth="1"/>
    <col min="13311" max="13311" width="0" style="8" hidden="1" customWidth="1"/>
    <col min="13312" max="13312" width="20" style="8" customWidth="1"/>
    <col min="13313" max="13313" width="20.88671875" style="8" customWidth="1"/>
    <col min="13314" max="13314" width="25" style="8" customWidth="1"/>
    <col min="13315" max="13315" width="18.6640625" style="8" customWidth="1"/>
    <col min="13316" max="13316" width="29.6640625" style="8" customWidth="1"/>
    <col min="13317" max="13317" width="13.44140625" style="8" customWidth="1"/>
    <col min="13318" max="13318" width="13.88671875" style="8" customWidth="1"/>
    <col min="13319" max="13323" width="16.5546875" style="8" customWidth="1"/>
    <col min="13324" max="13324" width="20.5546875" style="8" customWidth="1"/>
    <col min="13325" max="13325" width="21.109375" style="8" customWidth="1"/>
    <col min="13326" max="13326" width="9.5546875" style="8" customWidth="1"/>
    <col min="13327" max="13327" width="0.44140625" style="8" customWidth="1"/>
    <col min="13328" max="13334" width="6.44140625" style="8" customWidth="1"/>
    <col min="13335" max="13563" width="11.44140625" style="8"/>
    <col min="13564" max="13564" width="1" style="8" customWidth="1"/>
    <col min="13565" max="13565" width="4.33203125" style="8" customWidth="1"/>
    <col min="13566" max="13566" width="34.6640625" style="8" customWidth="1"/>
    <col min="13567" max="13567" width="0" style="8" hidden="1" customWidth="1"/>
    <col min="13568" max="13568" width="20" style="8" customWidth="1"/>
    <col min="13569" max="13569" width="20.88671875" style="8" customWidth="1"/>
    <col min="13570" max="13570" width="25" style="8" customWidth="1"/>
    <col min="13571" max="13571" width="18.6640625" style="8" customWidth="1"/>
    <col min="13572" max="13572" width="29.6640625" style="8" customWidth="1"/>
    <col min="13573" max="13573" width="13.44140625" style="8" customWidth="1"/>
    <col min="13574" max="13574" width="13.88671875" style="8" customWidth="1"/>
    <col min="13575" max="13579" width="16.5546875" style="8" customWidth="1"/>
    <col min="13580" max="13580" width="20.5546875" style="8" customWidth="1"/>
    <col min="13581" max="13581" width="21.109375" style="8" customWidth="1"/>
    <col min="13582" max="13582" width="9.5546875" style="8" customWidth="1"/>
    <col min="13583" max="13583" width="0.44140625" style="8" customWidth="1"/>
    <col min="13584" max="13590" width="6.44140625" style="8" customWidth="1"/>
    <col min="13591" max="13819" width="11.44140625" style="8"/>
    <col min="13820" max="13820" width="1" style="8" customWidth="1"/>
    <col min="13821" max="13821" width="4.33203125" style="8" customWidth="1"/>
    <col min="13822" max="13822" width="34.6640625" style="8" customWidth="1"/>
    <col min="13823" max="13823" width="0" style="8" hidden="1" customWidth="1"/>
    <col min="13824" max="13824" width="20" style="8" customWidth="1"/>
    <col min="13825" max="13825" width="20.88671875" style="8" customWidth="1"/>
    <col min="13826" max="13826" width="25" style="8" customWidth="1"/>
    <col min="13827" max="13827" width="18.6640625" style="8" customWidth="1"/>
    <col min="13828" max="13828" width="29.6640625" style="8" customWidth="1"/>
    <col min="13829" max="13829" width="13.44140625" style="8" customWidth="1"/>
    <col min="13830" max="13830" width="13.88671875" style="8" customWidth="1"/>
    <col min="13831" max="13835" width="16.5546875" style="8" customWidth="1"/>
    <col min="13836" max="13836" width="20.5546875" style="8" customWidth="1"/>
    <col min="13837" max="13837" width="21.109375" style="8" customWidth="1"/>
    <col min="13838" max="13838" width="9.5546875" style="8" customWidth="1"/>
    <col min="13839" max="13839" width="0.44140625" style="8" customWidth="1"/>
    <col min="13840" max="13846" width="6.44140625" style="8" customWidth="1"/>
    <col min="13847" max="14075" width="11.44140625" style="8"/>
    <col min="14076" max="14076" width="1" style="8" customWidth="1"/>
    <col min="14077" max="14077" width="4.33203125" style="8" customWidth="1"/>
    <col min="14078" max="14078" width="34.6640625" style="8" customWidth="1"/>
    <col min="14079" max="14079" width="0" style="8" hidden="1" customWidth="1"/>
    <col min="14080" max="14080" width="20" style="8" customWidth="1"/>
    <col min="14081" max="14081" width="20.88671875" style="8" customWidth="1"/>
    <col min="14082" max="14082" width="25" style="8" customWidth="1"/>
    <col min="14083" max="14083" width="18.6640625" style="8" customWidth="1"/>
    <col min="14084" max="14084" width="29.6640625" style="8" customWidth="1"/>
    <col min="14085" max="14085" width="13.44140625" style="8" customWidth="1"/>
    <col min="14086" max="14086" width="13.88671875" style="8" customWidth="1"/>
    <col min="14087" max="14091" width="16.5546875" style="8" customWidth="1"/>
    <col min="14092" max="14092" width="20.5546875" style="8" customWidth="1"/>
    <col min="14093" max="14093" width="21.109375" style="8" customWidth="1"/>
    <col min="14094" max="14094" width="9.5546875" style="8" customWidth="1"/>
    <col min="14095" max="14095" width="0.44140625" style="8" customWidth="1"/>
    <col min="14096" max="14102" width="6.44140625" style="8" customWidth="1"/>
    <col min="14103" max="14331" width="11.44140625" style="8"/>
    <col min="14332" max="14332" width="1" style="8" customWidth="1"/>
    <col min="14333" max="14333" width="4.33203125" style="8" customWidth="1"/>
    <col min="14334" max="14334" width="34.6640625" style="8" customWidth="1"/>
    <col min="14335" max="14335" width="0" style="8" hidden="1" customWidth="1"/>
    <col min="14336" max="14336" width="20" style="8" customWidth="1"/>
    <col min="14337" max="14337" width="20.88671875" style="8" customWidth="1"/>
    <col min="14338" max="14338" width="25" style="8" customWidth="1"/>
    <col min="14339" max="14339" width="18.6640625" style="8" customWidth="1"/>
    <col min="14340" max="14340" width="29.6640625" style="8" customWidth="1"/>
    <col min="14341" max="14341" width="13.44140625" style="8" customWidth="1"/>
    <col min="14342" max="14342" width="13.88671875" style="8" customWidth="1"/>
    <col min="14343" max="14347" width="16.5546875" style="8" customWidth="1"/>
    <col min="14348" max="14348" width="20.5546875" style="8" customWidth="1"/>
    <col min="14349" max="14349" width="21.109375" style="8" customWidth="1"/>
    <col min="14350" max="14350" width="9.5546875" style="8" customWidth="1"/>
    <col min="14351" max="14351" width="0.44140625" style="8" customWidth="1"/>
    <col min="14352" max="14358" width="6.44140625" style="8" customWidth="1"/>
    <col min="14359" max="14587" width="11.44140625" style="8"/>
    <col min="14588" max="14588" width="1" style="8" customWidth="1"/>
    <col min="14589" max="14589" width="4.33203125" style="8" customWidth="1"/>
    <col min="14590" max="14590" width="34.6640625" style="8" customWidth="1"/>
    <col min="14591" max="14591" width="0" style="8" hidden="1" customWidth="1"/>
    <col min="14592" max="14592" width="20" style="8" customWidth="1"/>
    <col min="14593" max="14593" width="20.88671875" style="8" customWidth="1"/>
    <col min="14594" max="14594" width="25" style="8" customWidth="1"/>
    <col min="14595" max="14595" width="18.6640625" style="8" customWidth="1"/>
    <col min="14596" max="14596" width="29.6640625" style="8" customWidth="1"/>
    <col min="14597" max="14597" width="13.44140625" style="8" customWidth="1"/>
    <col min="14598" max="14598" width="13.88671875" style="8" customWidth="1"/>
    <col min="14599" max="14603" width="16.5546875" style="8" customWidth="1"/>
    <col min="14604" max="14604" width="20.5546875" style="8" customWidth="1"/>
    <col min="14605" max="14605" width="21.109375" style="8" customWidth="1"/>
    <col min="14606" max="14606" width="9.5546875" style="8" customWidth="1"/>
    <col min="14607" max="14607" width="0.44140625" style="8" customWidth="1"/>
    <col min="14608" max="14614" width="6.44140625" style="8" customWidth="1"/>
    <col min="14615" max="14843" width="11.44140625" style="8"/>
    <col min="14844" max="14844" width="1" style="8" customWidth="1"/>
    <col min="14845" max="14845" width="4.33203125" style="8" customWidth="1"/>
    <col min="14846" max="14846" width="34.6640625" style="8" customWidth="1"/>
    <col min="14847" max="14847" width="0" style="8" hidden="1" customWidth="1"/>
    <col min="14848" max="14848" width="20" style="8" customWidth="1"/>
    <col min="14849" max="14849" width="20.88671875" style="8" customWidth="1"/>
    <col min="14850" max="14850" width="25" style="8" customWidth="1"/>
    <col min="14851" max="14851" width="18.6640625" style="8" customWidth="1"/>
    <col min="14852" max="14852" width="29.6640625" style="8" customWidth="1"/>
    <col min="14853" max="14853" width="13.44140625" style="8" customWidth="1"/>
    <col min="14854" max="14854" width="13.88671875" style="8" customWidth="1"/>
    <col min="14855" max="14859" width="16.5546875" style="8" customWidth="1"/>
    <col min="14860" max="14860" width="20.5546875" style="8" customWidth="1"/>
    <col min="14861" max="14861" width="21.109375" style="8" customWidth="1"/>
    <col min="14862" max="14862" width="9.5546875" style="8" customWidth="1"/>
    <col min="14863" max="14863" width="0.44140625" style="8" customWidth="1"/>
    <col min="14864" max="14870" width="6.44140625" style="8" customWidth="1"/>
    <col min="14871" max="15099" width="11.44140625" style="8"/>
    <col min="15100" max="15100" width="1" style="8" customWidth="1"/>
    <col min="15101" max="15101" width="4.33203125" style="8" customWidth="1"/>
    <col min="15102" max="15102" width="34.6640625" style="8" customWidth="1"/>
    <col min="15103" max="15103" width="0" style="8" hidden="1" customWidth="1"/>
    <col min="15104" max="15104" width="20" style="8" customWidth="1"/>
    <col min="15105" max="15105" width="20.88671875" style="8" customWidth="1"/>
    <col min="15106" max="15106" width="25" style="8" customWidth="1"/>
    <col min="15107" max="15107" width="18.6640625" style="8" customWidth="1"/>
    <col min="15108" max="15108" width="29.6640625" style="8" customWidth="1"/>
    <col min="15109" max="15109" width="13.44140625" style="8" customWidth="1"/>
    <col min="15110" max="15110" width="13.88671875" style="8" customWidth="1"/>
    <col min="15111" max="15115" width="16.5546875" style="8" customWidth="1"/>
    <col min="15116" max="15116" width="20.5546875" style="8" customWidth="1"/>
    <col min="15117" max="15117" width="21.109375" style="8" customWidth="1"/>
    <col min="15118" max="15118" width="9.5546875" style="8" customWidth="1"/>
    <col min="15119" max="15119" width="0.44140625" style="8" customWidth="1"/>
    <col min="15120" max="15126" width="6.44140625" style="8" customWidth="1"/>
    <col min="15127" max="15355" width="11.44140625" style="8"/>
    <col min="15356" max="15356" width="1" style="8" customWidth="1"/>
    <col min="15357" max="15357" width="4.33203125" style="8" customWidth="1"/>
    <col min="15358" max="15358" width="34.6640625" style="8" customWidth="1"/>
    <col min="15359" max="15359" width="0" style="8" hidden="1" customWidth="1"/>
    <col min="15360" max="15360" width="20" style="8" customWidth="1"/>
    <col min="15361" max="15361" width="20.88671875" style="8" customWidth="1"/>
    <col min="15362" max="15362" width="25" style="8" customWidth="1"/>
    <col min="15363" max="15363" width="18.6640625" style="8" customWidth="1"/>
    <col min="15364" max="15364" width="29.6640625" style="8" customWidth="1"/>
    <col min="15365" max="15365" width="13.44140625" style="8" customWidth="1"/>
    <col min="15366" max="15366" width="13.88671875" style="8" customWidth="1"/>
    <col min="15367" max="15371" width="16.5546875" style="8" customWidth="1"/>
    <col min="15372" max="15372" width="20.5546875" style="8" customWidth="1"/>
    <col min="15373" max="15373" width="21.109375" style="8" customWidth="1"/>
    <col min="15374" max="15374" width="9.5546875" style="8" customWidth="1"/>
    <col min="15375" max="15375" width="0.44140625" style="8" customWidth="1"/>
    <col min="15376" max="15382" width="6.44140625" style="8" customWidth="1"/>
    <col min="15383" max="15611" width="11.44140625" style="8"/>
    <col min="15612" max="15612" width="1" style="8" customWidth="1"/>
    <col min="15613" max="15613" width="4.33203125" style="8" customWidth="1"/>
    <col min="15614" max="15614" width="34.6640625" style="8" customWidth="1"/>
    <col min="15615" max="15615" width="0" style="8" hidden="1" customWidth="1"/>
    <col min="15616" max="15616" width="20" style="8" customWidth="1"/>
    <col min="15617" max="15617" width="20.88671875" style="8" customWidth="1"/>
    <col min="15618" max="15618" width="25" style="8" customWidth="1"/>
    <col min="15619" max="15619" width="18.6640625" style="8" customWidth="1"/>
    <col min="15620" max="15620" width="29.6640625" style="8" customWidth="1"/>
    <col min="15621" max="15621" width="13.44140625" style="8" customWidth="1"/>
    <col min="15622" max="15622" width="13.88671875" style="8" customWidth="1"/>
    <col min="15623" max="15627" width="16.5546875" style="8" customWidth="1"/>
    <col min="15628" max="15628" width="20.5546875" style="8" customWidth="1"/>
    <col min="15629" max="15629" width="21.109375" style="8" customWidth="1"/>
    <col min="15630" max="15630" width="9.5546875" style="8" customWidth="1"/>
    <col min="15631" max="15631" width="0.44140625" style="8" customWidth="1"/>
    <col min="15632" max="15638" width="6.44140625" style="8" customWidth="1"/>
    <col min="15639" max="15867" width="11.44140625" style="8"/>
    <col min="15868" max="15868" width="1" style="8" customWidth="1"/>
    <col min="15869" max="15869" width="4.33203125" style="8" customWidth="1"/>
    <col min="15870" max="15870" width="34.6640625" style="8" customWidth="1"/>
    <col min="15871" max="15871" width="0" style="8" hidden="1" customWidth="1"/>
    <col min="15872" max="15872" width="20" style="8" customWidth="1"/>
    <col min="15873" max="15873" width="20.88671875" style="8" customWidth="1"/>
    <col min="15874" max="15874" width="25" style="8" customWidth="1"/>
    <col min="15875" max="15875" width="18.6640625" style="8" customWidth="1"/>
    <col min="15876" max="15876" width="29.6640625" style="8" customWidth="1"/>
    <col min="15877" max="15877" width="13.44140625" style="8" customWidth="1"/>
    <col min="15878" max="15878" width="13.88671875" style="8" customWidth="1"/>
    <col min="15879" max="15883" width="16.5546875" style="8" customWidth="1"/>
    <col min="15884" max="15884" width="20.5546875" style="8" customWidth="1"/>
    <col min="15885" max="15885" width="21.109375" style="8" customWidth="1"/>
    <col min="15886" max="15886" width="9.5546875" style="8" customWidth="1"/>
    <col min="15887" max="15887" width="0.44140625" style="8" customWidth="1"/>
    <col min="15888" max="15894" width="6.44140625" style="8" customWidth="1"/>
    <col min="15895" max="16123" width="11.44140625" style="8"/>
    <col min="16124" max="16124" width="1" style="8" customWidth="1"/>
    <col min="16125" max="16125" width="4.33203125" style="8" customWidth="1"/>
    <col min="16126" max="16126" width="34.6640625" style="8" customWidth="1"/>
    <col min="16127" max="16127" width="0" style="8" hidden="1" customWidth="1"/>
    <col min="16128" max="16128" width="20" style="8" customWidth="1"/>
    <col min="16129" max="16129" width="20.88671875" style="8" customWidth="1"/>
    <col min="16130" max="16130" width="25" style="8" customWidth="1"/>
    <col min="16131" max="16131" width="18.6640625" style="8" customWidth="1"/>
    <col min="16132" max="16132" width="29.6640625" style="8" customWidth="1"/>
    <col min="16133" max="16133" width="13.44140625" style="8" customWidth="1"/>
    <col min="16134" max="16134" width="13.88671875" style="8" customWidth="1"/>
    <col min="16135" max="16139" width="16.5546875" style="8" customWidth="1"/>
    <col min="16140" max="16140" width="20.5546875" style="8" customWidth="1"/>
    <col min="16141" max="16141" width="21.109375" style="8" customWidth="1"/>
    <col min="16142" max="16142" width="9.5546875" style="8" customWidth="1"/>
    <col min="16143" max="16143" width="0.44140625" style="8" customWidth="1"/>
    <col min="16144" max="16150" width="6.44140625" style="8" customWidth="1"/>
    <col min="16151" max="16371" width="11.44140625" style="8"/>
    <col min="16372" max="16384" width="11.44140625" style="8" customWidth="1"/>
  </cols>
  <sheetData>
    <row r="2" spans="2:16" ht="25.8" x14ac:dyDescent="0.3">
      <c r="B2" s="209" t="s">
        <v>120</v>
      </c>
      <c r="C2" s="210"/>
      <c r="D2" s="210"/>
      <c r="E2" s="210"/>
      <c r="F2" s="210"/>
      <c r="G2" s="210"/>
      <c r="H2" s="210"/>
      <c r="I2" s="210"/>
      <c r="J2" s="210"/>
      <c r="K2" s="210"/>
      <c r="L2" s="210"/>
      <c r="M2" s="210"/>
      <c r="N2" s="210"/>
      <c r="O2" s="210"/>
      <c r="P2" s="210"/>
    </row>
    <row r="4" spans="2:16" ht="25.8" x14ac:dyDescent="0.3">
      <c r="B4" s="209" t="s">
        <v>47</v>
      </c>
      <c r="C4" s="210"/>
      <c r="D4" s="210"/>
      <c r="E4" s="210"/>
      <c r="F4" s="210"/>
      <c r="G4" s="210"/>
      <c r="H4" s="210"/>
      <c r="I4" s="210"/>
      <c r="J4" s="210"/>
      <c r="K4" s="210"/>
      <c r="L4" s="210"/>
      <c r="M4" s="210"/>
      <c r="N4" s="210"/>
      <c r="O4" s="210"/>
      <c r="P4" s="210"/>
    </row>
    <row r="5" spans="2:16" ht="15" thickBot="1" x14ac:dyDescent="0.35"/>
    <row r="6" spans="2:16" ht="21.6" thickBot="1" x14ac:dyDescent="0.35">
      <c r="B6" s="10" t="s">
        <v>4</v>
      </c>
      <c r="C6" s="213" t="s">
        <v>128</v>
      </c>
      <c r="D6" s="213"/>
      <c r="E6" s="213"/>
      <c r="F6" s="213"/>
      <c r="G6" s="213"/>
      <c r="H6" s="213"/>
      <c r="I6" s="213"/>
      <c r="J6" s="213"/>
      <c r="K6" s="213"/>
      <c r="L6" s="213"/>
      <c r="M6" s="213"/>
      <c r="N6" s="214"/>
    </row>
    <row r="7" spans="2:16" ht="16.2" thickBot="1" x14ac:dyDescent="0.35">
      <c r="B7" s="11" t="s">
        <v>5</v>
      </c>
      <c r="C7" s="213"/>
      <c r="D7" s="213"/>
      <c r="E7" s="213"/>
      <c r="F7" s="213"/>
      <c r="G7" s="213"/>
      <c r="H7" s="213"/>
      <c r="I7" s="213"/>
      <c r="J7" s="213"/>
      <c r="K7" s="213"/>
      <c r="L7" s="213"/>
      <c r="M7" s="213"/>
      <c r="N7" s="214"/>
    </row>
    <row r="8" spans="2:16" ht="16.2" thickBot="1" x14ac:dyDescent="0.35">
      <c r="B8" s="11" t="s">
        <v>6</v>
      </c>
      <c r="C8" s="213" t="s">
        <v>119</v>
      </c>
      <c r="D8" s="213"/>
      <c r="E8" s="213"/>
      <c r="F8" s="213"/>
      <c r="G8" s="213"/>
      <c r="H8" s="213"/>
      <c r="I8" s="213"/>
      <c r="J8" s="213"/>
      <c r="K8" s="213"/>
      <c r="L8" s="213"/>
      <c r="M8" s="213"/>
      <c r="N8" s="214"/>
    </row>
    <row r="9" spans="2:16" ht="16.2" thickBot="1" x14ac:dyDescent="0.35">
      <c r="B9" s="11" t="s">
        <v>7</v>
      </c>
      <c r="C9" s="213"/>
      <c r="D9" s="213"/>
      <c r="E9" s="213"/>
      <c r="F9" s="213"/>
      <c r="G9" s="213"/>
      <c r="H9" s="213"/>
      <c r="I9" s="213"/>
      <c r="J9" s="213"/>
      <c r="K9" s="213"/>
      <c r="L9" s="213"/>
      <c r="M9" s="213"/>
      <c r="N9" s="214"/>
    </row>
    <row r="10" spans="2:16" ht="16.2" thickBot="1" x14ac:dyDescent="0.35">
      <c r="B10" s="11" t="s">
        <v>8</v>
      </c>
      <c r="C10" s="215">
        <v>44</v>
      </c>
      <c r="D10" s="215"/>
      <c r="E10" s="216"/>
      <c r="F10" s="31"/>
      <c r="G10" s="31"/>
      <c r="H10" s="31"/>
      <c r="I10" s="31"/>
      <c r="J10" s="31"/>
      <c r="K10" s="31"/>
      <c r="L10" s="31"/>
      <c r="M10" s="31"/>
      <c r="N10" s="32"/>
    </row>
    <row r="11" spans="2:16" ht="16.2" thickBot="1" x14ac:dyDescent="0.35">
      <c r="B11" s="13" t="s">
        <v>9</v>
      </c>
      <c r="C11" s="128">
        <v>41973</v>
      </c>
      <c r="D11" s="131"/>
      <c r="E11" s="14"/>
      <c r="F11" s="14"/>
      <c r="G11" s="14"/>
      <c r="H11" s="14"/>
      <c r="I11" s="14"/>
      <c r="J11" s="14"/>
      <c r="K11" s="14"/>
      <c r="L11" s="14"/>
      <c r="M11" s="14"/>
      <c r="N11" s="15"/>
    </row>
    <row r="12" spans="2:16" ht="15.6" x14ac:dyDescent="0.3">
      <c r="B12" s="12"/>
      <c r="C12" s="16"/>
      <c r="D12" s="132"/>
      <c r="E12" s="17"/>
      <c r="F12" s="17"/>
      <c r="G12" s="17"/>
      <c r="H12" s="17"/>
      <c r="I12" s="91"/>
      <c r="J12" s="91"/>
      <c r="K12" s="91"/>
      <c r="L12" s="91"/>
      <c r="M12" s="91"/>
      <c r="N12" s="17"/>
    </row>
    <row r="13" spans="2:16" x14ac:dyDescent="0.3">
      <c r="I13" s="91"/>
      <c r="J13" s="91"/>
      <c r="K13" s="91"/>
      <c r="L13" s="91"/>
      <c r="M13" s="91"/>
      <c r="N13" s="92"/>
    </row>
    <row r="14" spans="2:16" x14ac:dyDescent="0.3">
      <c r="B14" s="219" t="s">
        <v>63</v>
      </c>
      <c r="C14" s="219"/>
      <c r="D14" s="133" t="s">
        <v>12</v>
      </c>
      <c r="E14" s="127" t="s">
        <v>13</v>
      </c>
      <c r="F14" s="127" t="s">
        <v>29</v>
      </c>
      <c r="G14" s="75"/>
      <c r="I14" s="35"/>
      <c r="J14" s="35"/>
      <c r="K14" s="35"/>
      <c r="L14" s="35"/>
      <c r="M14" s="35"/>
      <c r="N14" s="92"/>
    </row>
    <row r="15" spans="2:16" x14ac:dyDescent="0.3">
      <c r="B15" s="219"/>
      <c r="C15" s="219"/>
      <c r="D15" s="133">
        <v>44</v>
      </c>
      <c r="E15" s="33">
        <v>1628859180</v>
      </c>
      <c r="F15" s="115">
        <v>780</v>
      </c>
      <c r="G15" s="76"/>
      <c r="I15" s="36"/>
      <c r="J15" s="36"/>
      <c r="K15" s="36"/>
      <c r="L15" s="36"/>
      <c r="M15" s="36"/>
      <c r="N15" s="92"/>
    </row>
    <row r="16" spans="2:16" x14ac:dyDescent="0.3">
      <c r="B16" s="219"/>
      <c r="C16" s="219"/>
      <c r="D16" s="133"/>
      <c r="E16" s="33"/>
      <c r="F16" s="33"/>
      <c r="G16" s="76"/>
      <c r="I16" s="36"/>
      <c r="J16" s="36"/>
      <c r="K16" s="36"/>
      <c r="L16" s="36"/>
      <c r="M16" s="36"/>
      <c r="N16" s="92"/>
    </row>
    <row r="17" spans="1:14" x14ac:dyDescent="0.3">
      <c r="B17" s="219"/>
      <c r="C17" s="219"/>
      <c r="D17" s="133"/>
      <c r="E17" s="33"/>
      <c r="F17" s="33"/>
      <c r="G17" s="76"/>
      <c r="I17" s="36"/>
      <c r="J17" s="36"/>
      <c r="K17" s="36"/>
      <c r="L17" s="36"/>
      <c r="M17" s="36"/>
      <c r="N17" s="92"/>
    </row>
    <row r="18" spans="1:14" x14ac:dyDescent="0.3">
      <c r="B18" s="219"/>
      <c r="C18" s="219"/>
      <c r="D18" s="133"/>
      <c r="E18" s="34"/>
      <c r="F18" s="33"/>
      <c r="G18" s="76"/>
      <c r="H18" s="20"/>
      <c r="I18" s="36"/>
      <c r="J18" s="36"/>
      <c r="K18" s="36"/>
      <c r="L18" s="36"/>
      <c r="M18" s="36"/>
      <c r="N18" s="18"/>
    </row>
    <row r="19" spans="1:14" x14ac:dyDescent="0.3">
      <c r="B19" s="219"/>
      <c r="C19" s="219"/>
      <c r="D19" s="133"/>
      <c r="E19" s="34"/>
      <c r="F19" s="33"/>
      <c r="G19" s="76"/>
      <c r="H19" s="20"/>
      <c r="I19" s="38"/>
      <c r="J19" s="38"/>
      <c r="K19" s="38"/>
      <c r="L19" s="38"/>
      <c r="M19" s="38"/>
      <c r="N19" s="18"/>
    </row>
    <row r="20" spans="1:14" x14ac:dyDescent="0.3">
      <c r="B20" s="219"/>
      <c r="C20" s="219"/>
      <c r="D20" s="133"/>
      <c r="E20" s="34"/>
      <c r="F20" s="33"/>
      <c r="G20" s="76"/>
      <c r="H20" s="20"/>
      <c r="I20" s="91"/>
      <c r="J20" s="91"/>
      <c r="K20" s="91"/>
      <c r="L20" s="91"/>
      <c r="M20" s="91"/>
      <c r="N20" s="18"/>
    </row>
    <row r="21" spans="1:14" x14ac:dyDescent="0.3">
      <c r="B21" s="219"/>
      <c r="C21" s="219"/>
      <c r="D21" s="133"/>
      <c r="E21" s="34"/>
      <c r="F21" s="33"/>
      <c r="G21" s="76"/>
      <c r="H21" s="20"/>
      <c r="I21" s="91"/>
      <c r="J21" s="91"/>
      <c r="K21" s="91"/>
      <c r="L21" s="91"/>
      <c r="M21" s="91"/>
      <c r="N21" s="18"/>
    </row>
    <row r="22" spans="1:14" ht="15" thickBot="1" x14ac:dyDescent="0.35">
      <c r="B22" s="211" t="s">
        <v>14</v>
      </c>
      <c r="C22" s="212"/>
      <c r="D22" s="133">
        <f>SUM(D15:D21)</f>
        <v>44</v>
      </c>
      <c r="E22" s="59">
        <f>SUM(E15:E21)</f>
        <v>1628859180</v>
      </c>
      <c r="F22" s="116">
        <f>SUM(F15)</f>
        <v>780</v>
      </c>
      <c r="G22" s="76"/>
      <c r="H22" s="20"/>
      <c r="I22" s="91"/>
      <c r="J22" s="91"/>
      <c r="K22" s="91"/>
      <c r="L22" s="91"/>
      <c r="M22" s="91"/>
      <c r="N22" s="18"/>
    </row>
    <row r="23" spans="1:14" ht="29.4" thickBot="1" x14ac:dyDescent="0.35">
      <c r="A23" s="39"/>
      <c r="B23" s="49" t="s">
        <v>15</v>
      </c>
      <c r="C23" s="49" t="s">
        <v>64</v>
      </c>
      <c r="E23" s="35"/>
      <c r="F23" s="35"/>
      <c r="G23" s="35"/>
      <c r="H23" s="35"/>
      <c r="I23" s="9"/>
      <c r="J23" s="9"/>
      <c r="K23" s="9"/>
      <c r="L23" s="9"/>
      <c r="M23" s="9"/>
    </row>
    <row r="24" spans="1:14" ht="15" thickBot="1" x14ac:dyDescent="0.35">
      <c r="A24" s="40">
        <v>1</v>
      </c>
      <c r="C24" s="42">
        <v>624</v>
      </c>
      <c r="D24" s="134"/>
      <c r="E24" s="41">
        <f>E22</f>
        <v>1628859180</v>
      </c>
      <c r="F24" s="37"/>
      <c r="G24" s="37"/>
      <c r="H24" s="37"/>
      <c r="I24" s="21"/>
      <c r="J24" s="21"/>
      <c r="K24" s="21"/>
      <c r="L24" s="21"/>
      <c r="M24" s="21"/>
    </row>
    <row r="25" spans="1:14" x14ac:dyDescent="0.3">
      <c r="A25" s="83"/>
      <c r="C25" s="84"/>
      <c r="D25" s="135"/>
      <c r="E25" s="85"/>
      <c r="F25" s="37"/>
      <c r="G25" s="37"/>
      <c r="H25" s="37"/>
      <c r="I25" s="21"/>
      <c r="J25" s="21"/>
      <c r="K25" s="21"/>
      <c r="L25" s="21"/>
      <c r="M25" s="21"/>
    </row>
    <row r="26" spans="1:14" x14ac:dyDescent="0.3">
      <c r="A26" s="83"/>
      <c r="C26" s="84"/>
      <c r="D26" s="135"/>
      <c r="E26" s="85"/>
      <c r="F26" s="37"/>
      <c r="G26" s="37"/>
      <c r="H26" s="37"/>
      <c r="I26" s="21"/>
      <c r="J26" s="21"/>
      <c r="K26" s="21"/>
      <c r="L26" s="21"/>
      <c r="M26" s="21"/>
    </row>
    <row r="27" spans="1:14" x14ac:dyDescent="0.3">
      <c r="A27" s="83"/>
      <c r="B27" s="105" t="s">
        <v>98</v>
      </c>
      <c r="C27" s="88"/>
      <c r="E27" s="88"/>
      <c r="F27" s="88"/>
      <c r="G27" s="88"/>
      <c r="H27" s="88"/>
      <c r="I27" s="91"/>
      <c r="J27" s="91"/>
      <c r="K27" s="91"/>
      <c r="L27" s="91"/>
      <c r="M27" s="91"/>
      <c r="N27" s="92"/>
    </row>
    <row r="28" spans="1:14" x14ac:dyDescent="0.3">
      <c r="A28" s="83"/>
      <c r="B28" s="88"/>
      <c r="C28" s="88"/>
      <c r="E28" s="88"/>
      <c r="F28" s="88"/>
      <c r="G28" s="88"/>
      <c r="H28" s="88"/>
      <c r="I28" s="91"/>
      <c r="J28" s="91"/>
      <c r="K28" s="91"/>
      <c r="L28" s="91"/>
      <c r="M28" s="91"/>
      <c r="N28" s="92"/>
    </row>
    <row r="29" spans="1:14" x14ac:dyDescent="0.3">
      <c r="A29" s="83"/>
      <c r="B29" s="108" t="s">
        <v>33</v>
      </c>
      <c r="C29" s="108" t="s">
        <v>99</v>
      </c>
      <c r="D29" s="144" t="s">
        <v>100</v>
      </c>
      <c r="E29" s="88"/>
      <c r="F29" s="88"/>
      <c r="G29" s="88"/>
      <c r="H29" s="88"/>
      <c r="I29" s="91"/>
      <c r="J29" s="91"/>
      <c r="K29" s="91"/>
      <c r="L29" s="91"/>
      <c r="M29" s="91"/>
      <c r="N29" s="92"/>
    </row>
    <row r="30" spans="1:14" x14ac:dyDescent="0.3">
      <c r="A30" s="83"/>
      <c r="B30" s="104" t="s">
        <v>101</v>
      </c>
      <c r="C30" s="125"/>
      <c r="D30" s="123" t="s">
        <v>113</v>
      </c>
      <c r="E30" s="88"/>
      <c r="F30" s="88"/>
      <c r="G30" s="88"/>
      <c r="H30" s="88"/>
      <c r="I30" s="91"/>
      <c r="J30" s="91"/>
      <c r="K30" s="91"/>
      <c r="L30" s="91"/>
      <c r="M30" s="91"/>
      <c r="N30" s="92"/>
    </row>
    <row r="31" spans="1:14" x14ac:dyDescent="0.3">
      <c r="A31" s="83"/>
      <c r="B31" s="104" t="s">
        <v>102</v>
      </c>
      <c r="C31" s="125"/>
      <c r="D31" s="123" t="s">
        <v>113</v>
      </c>
      <c r="E31" s="88"/>
      <c r="F31" s="88"/>
      <c r="G31" s="88"/>
      <c r="H31" s="88"/>
      <c r="I31" s="91"/>
      <c r="J31" s="91"/>
      <c r="K31" s="91"/>
      <c r="L31" s="91"/>
      <c r="M31" s="91"/>
      <c r="N31" s="92"/>
    </row>
    <row r="32" spans="1:14" x14ac:dyDescent="0.3">
      <c r="A32" s="83"/>
      <c r="B32" s="104" t="s">
        <v>103</v>
      </c>
      <c r="C32" s="125"/>
      <c r="D32" s="123" t="s">
        <v>113</v>
      </c>
      <c r="E32" s="88"/>
      <c r="F32" s="88"/>
      <c r="G32" s="88"/>
      <c r="H32" s="88"/>
      <c r="I32" s="91"/>
      <c r="J32" s="91"/>
      <c r="K32" s="91"/>
      <c r="L32" s="91"/>
      <c r="M32" s="91"/>
      <c r="N32" s="92"/>
    </row>
    <row r="33" spans="1:17" x14ac:dyDescent="0.3">
      <c r="A33" s="83"/>
      <c r="B33" s="104" t="s">
        <v>104</v>
      </c>
      <c r="C33" s="125" t="s">
        <v>113</v>
      </c>
      <c r="D33" s="123"/>
      <c r="E33" s="88"/>
      <c r="F33" s="88"/>
      <c r="G33" s="88"/>
      <c r="H33" s="88"/>
      <c r="I33" s="91"/>
      <c r="J33" s="91"/>
      <c r="K33" s="91"/>
      <c r="L33" s="91"/>
      <c r="M33" s="91"/>
      <c r="N33" s="92"/>
    </row>
    <row r="34" spans="1:17" x14ac:dyDescent="0.3">
      <c r="A34" s="83"/>
      <c r="B34" s="88"/>
      <c r="C34" s="88"/>
      <c r="E34" s="88"/>
      <c r="F34" s="88"/>
      <c r="G34" s="88"/>
      <c r="H34" s="88"/>
      <c r="I34" s="91"/>
      <c r="J34" s="91"/>
      <c r="K34" s="91"/>
      <c r="L34" s="91"/>
      <c r="M34" s="91"/>
      <c r="N34" s="92"/>
    </row>
    <row r="35" spans="1:17" x14ac:dyDescent="0.3">
      <c r="A35" s="83"/>
      <c r="B35" s="88"/>
      <c r="C35" s="88"/>
      <c r="E35" s="88"/>
      <c r="F35" s="88"/>
      <c r="G35" s="88"/>
      <c r="H35" s="88"/>
      <c r="I35" s="91"/>
      <c r="J35" s="91"/>
      <c r="K35" s="91"/>
      <c r="L35" s="91"/>
      <c r="M35" s="91"/>
      <c r="N35" s="92"/>
    </row>
    <row r="36" spans="1:17" x14ac:dyDescent="0.3">
      <c r="A36" s="83"/>
      <c r="B36" s="105" t="s">
        <v>105</v>
      </c>
      <c r="C36" s="88"/>
      <c r="E36" s="88"/>
      <c r="F36" s="88"/>
      <c r="G36" s="88"/>
      <c r="H36" s="88"/>
      <c r="I36" s="91"/>
      <c r="J36" s="91"/>
      <c r="K36" s="91"/>
      <c r="L36" s="91"/>
      <c r="M36" s="91"/>
      <c r="N36" s="92"/>
    </row>
    <row r="37" spans="1:17" x14ac:dyDescent="0.3">
      <c r="A37" s="83"/>
      <c r="B37" s="88"/>
      <c r="C37" s="88"/>
      <c r="E37" s="88"/>
      <c r="F37" s="88"/>
      <c r="G37" s="88"/>
      <c r="H37" s="88"/>
      <c r="I37" s="91"/>
      <c r="J37" s="91"/>
      <c r="K37" s="91"/>
      <c r="L37" s="91"/>
      <c r="M37" s="91"/>
      <c r="N37" s="92"/>
    </row>
    <row r="38" spans="1:17" x14ac:dyDescent="0.3">
      <c r="A38" s="83"/>
      <c r="B38" s="88"/>
      <c r="C38" s="88"/>
      <c r="E38" s="88"/>
      <c r="F38" s="88"/>
      <c r="G38" s="88"/>
      <c r="H38" s="88"/>
      <c r="I38" s="91"/>
      <c r="J38" s="91"/>
      <c r="K38" s="91"/>
      <c r="L38" s="91"/>
      <c r="M38" s="91"/>
      <c r="N38" s="92"/>
    </row>
    <row r="39" spans="1:17" x14ac:dyDescent="0.3">
      <c r="A39" s="83"/>
      <c r="B39" s="108" t="s">
        <v>33</v>
      </c>
      <c r="C39" s="108" t="s">
        <v>57</v>
      </c>
      <c r="D39" s="136" t="s">
        <v>50</v>
      </c>
      <c r="E39" s="107" t="s">
        <v>16</v>
      </c>
      <c r="F39" s="88"/>
      <c r="G39" s="88"/>
      <c r="H39" s="88"/>
      <c r="I39" s="91"/>
      <c r="J39" s="91"/>
      <c r="K39" s="91"/>
      <c r="L39" s="91"/>
      <c r="M39" s="91"/>
      <c r="N39" s="92"/>
    </row>
    <row r="40" spans="1:17" ht="27.6" x14ac:dyDescent="0.3">
      <c r="A40" s="83"/>
      <c r="B40" s="89" t="s">
        <v>106</v>
      </c>
      <c r="C40" s="90">
        <v>40</v>
      </c>
      <c r="D40" s="3">
        <v>0</v>
      </c>
      <c r="E40" s="228">
        <f>+D40+D41</f>
        <v>0</v>
      </c>
      <c r="F40" s="88"/>
      <c r="G40" s="88"/>
      <c r="H40" s="88"/>
      <c r="I40" s="91"/>
      <c r="J40" s="91"/>
      <c r="K40" s="91"/>
      <c r="L40" s="91"/>
      <c r="M40" s="91"/>
      <c r="N40" s="92"/>
    </row>
    <row r="41" spans="1:17" ht="41.4" x14ac:dyDescent="0.3">
      <c r="A41" s="83"/>
      <c r="B41" s="89" t="s">
        <v>107</v>
      </c>
      <c r="C41" s="90">
        <v>60</v>
      </c>
      <c r="D41" s="3">
        <f>+F135</f>
        <v>0</v>
      </c>
      <c r="E41" s="229"/>
      <c r="F41" s="88"/>
      <c r="G41" s="88"/>
      <c r="H41" s="88"/>
      <c r="I41" s="91"/>
      <c r="J41" s="91"/>
      <c r="K41" s="91"/>
      <c r="L41" s="91"/>
      <c r="M41" s="91"/>
      <c r="N41" s="92"/>
    </row>
    <row r="42" spans="1:17" x14ac:dyDescent="0.3">
      <c r="A42" s="83"/>
      <c r="C42" s="84"/>
      <c r="D42" s="135"/>
      <c r="E42" s="85"/>
      <c r="F42" s="37"/>
      <c r="G42" s="37"/>
      <c r="H42" s="37"/>
      <c r="I42" s="21"/>
      <c r="J42" s="21"/>
      <c r="K42" s="21"/>
      <c r="L42" s="21"/>
      <c r="M42" s="21"/>
    </row>
    <row r="43" spans="1:17" x14ac:dyDescent="0.3">
      <c r="A43" s="83"/>
      <c r="C43" s="84"/>
      <c r="D43" s="135"/>
      <c r="E43" s="85"/>
      <c r="F43" s="37"/>
      <c r="G43" s="37"/>
      <c r="H43" s="37"/>
      <c r="I43" s="21"/>
      <c r="J43" s="21"/>
      <c r="K43" s="21"/>
      <c r="L43" s="21"/>
      <c r="M43" s="21"/>
    </row>
    <row r="44" spans="1:17" x14ac:dyDescent="0.3">
      <c r="A44" s="83"/>
      <c r="C44" s="84"/>
      <c r="D44" s="135"/>
      <c r="E44" s="85"/>
      <c r="F44" s="37"/>
      <c r="G44" s="37"/>
      <c r="H44" s="37"/>
      <c r="I44" s="21"/>
      <c r="J44" s="21"/>
      <c r="K44" s="21"/>
      <c r="L44" s="21"/>
      <c r="M44" s="21"/>
    </row>
    <row r="45" spans="1:17" ht="15" thickBot="1" x14ac:dyDescent="0.35">
      <c r="M45" s="221" t="s">
        <v>35</v>
      </c>
      <c r="N45" s="221"/>
    </row>
    <row r="46" spans="1:17" x14ac:dyDescent="0.3">
      <c r="B46" s="105" t="s">
        <v>30</v>
      </c>
      <c r="M46" s="60"/>
      <c r="N46" s="60"/>
    </row>
    <row r="47" spans="1:17" ht="15" thickBot="1" x14ac:dyDescent="0.35">
      <c r="M47" s="60"/>
      <c r="N47" s="60"/>
    </row>
    <row r="48" spans="1:17" s="91" customFormat="1" ht="57.6" x14ac:dyDescent="0.3">
      <c r="B48" s="101" t="s">
        <v>108</v>
      </c>
      <c r="C48" s="101" t="s">
        <v>109</v>
      </c>
      <c r="D48" s="137" t="s">
        <v>110</v>
      </c>
      <c r="E48" s="101" t="s">
        <v>44</v>
      </c>
      <c r="F48" s="101" t="s">
        <v>22</v>
      </c>
      <c r="G48" s="101" t="s">
        <v>65</v>
      </c>
      <c r="H48" s="101" t="s">
        <v>17</v>
      </c>
      <c r="I48" s="101" t="s">
        <v>10</v>
      </c>
      <c r="J48" s="101" t="s">
        <v>31</v>
      </c>
      <c r="K48" s="101" t="s">
        <v>60</v>
      </c>
      <c r="L48" s="101" t="s">
        <v>20</v>
      </c>
      <c r="M48" s="87" t="s">
        <v>26</v>
      </c>
      <c r="N48" s="101" t="s">
        <v>111</v>
      </c>
      <c r="O48" s="101" t="s">
        <v>36</v>
      </c>
      <c r="P48" s="102" t="s">
        <v>11</v>
      </c>
      <c r="Q48" s="102" t="s">
        <v>19</v>
      </c>
    </row>
    <row r="49" spans="1:26" s="97" customFormat="1" ht="43.2" x14ac:dyDescent="0.3">
      <c r="A49" s="43">
        <v>1</v>
      </c>
      <c r="B49" s="98" t="s">
        <v>128</v>
      </c>
      <c r="C49" s="98" t="s">
        <v>128</v>
      </c>
      <c r="D49" s="138" t="s">
        <v>138</v>
      </c>
      <c r="E49" s="117" t="s">
        <v>139</v>
      </c>
      <c r="F49" s="94" t="s">
        <v>100</v>
      </c>
      <c r="G49" s="110"/>
      <c r="H49" s="100">
        <v>40407</v>
      </c>
      <c r="I49" s="100">
        <v>40602</v>
      </c>
      <c r="J49" s="95" t="s">
        <v>100</v>
      </c>
      <c r="K49" s="118">
        <v>0</v>
      </c>
      <c r="L49" s="160">
        <v>6.4</v>
      </c>
      <c r="M49" s="119">
        <v>9810</v>
      </c>
      <c r="N49" s="86"/>
      <c r="O49" s="24">
        <v>1311085775</v>
      </c>
      <c r="P49" s="24">
        <v>107</v>
      </c>
      <c r="Q49" s="111" t="s">
        <v>135</v>
      </c>
      <c r="R49" s="96"/>
      <c r="S49" s="96"/>
      <c r="T49" s="96"/>
      <c r="U49" s="96"/>
      <c r="V49" s="96"/>
      <c r="W49" s="96"/>
      <c r="X49" s="96"/>
      <c r="Y49" s="96"/>
      <c r="Z49" s="96"/>
    </row>
    <row r="50" spans="1:26" s="97" customFormat="1" ht="43.2" x14ac:dyDescent="0.3">
      <c r="A50" s="43">
        <v>2</v>
      </c>
      <c r="B50" s="98" t="s">
        <v>128</v>
      </c>
      <c r="C50" s="98" t="s">
        <v>128</v>
      </c>
      <c r="D50" s="138" t="s">
        <v>129</v>
      </c>
      <c r="E50" s="117">
        <v>3857</v>
      </c>
      <c r="F50" s="94" t="s">
        <v>100</v>
      </c>
      <c r="G50" s="110"/>
      <c r="H50" s="100">
        <v>40108</v>
      </c>
      <c r="I50" s="100">
        <v>40230</v>
      </c>
      <c r="J50" s="95" t="s">
        <v>100</v>
      </c>
      <c r="K50" s="118">
        <v>0</v>
      </c>
      <c r="L50" s="160">
        <v>4</v>
      </c>
      <c r="M50" s="119">
        <v>550</v>
      </c>
      <c r="N50" s="86" t="s">
        <v>114</v>
      </c>
      <c r="O50" s="24">
        <v>1222739384</v>
      </c>
      <c r="P50" s="24">
        <v>75</v>
      </c>
      <c r="Q50" s="111" t="s">
        <v>135</v>
      </c>
      <c r="R50" s="96"/>
      <c r="S50" s="96"/>
      <c r="T50" s="96"/>
      <c r="U50" s="96"/>
      <c r="V50" s="96"/>
      <c r="W50" s="96"/>
      <c r="X50" s="96"/>
      <c r="Y50" s="96"/>
      <c r="Z50" s="96"/>
    </row>
    <row r="51" spans="1:26" s="97" customFormat="1" ht="28.8" x14ac:dyDescent="0.3">
      <c r="A51" s="43">
        <v>3</v>
      </c>
      <c r="B51" s="98" t="s">
        <v>128</v>
      </c>
      <c r="C51" s="98" t="s">
        <v>128</v>
      </c>
      <c r="D51" s="138" t="s">
        <v>137</v>
      </c>
      <c r="E51" s="117">
        <v>1575</v>
      </c>
      <c r="F51" s="94" t="s">
        <v>100</v>
      </c>
      <c r="G51" s="110"/>
      <c r="H51" s="100">
        <v>40213</v>
      </c>
      <c r="I51" s="100">
        <v>40565</v>
      </c>
      <c r="J51" s="95" t="s">
        <v>100</v>
      </c>
      <c r="K51" s="118">
        <v>0</v>
      </c>
      <c r="L51" s="160" t="s">
        <v>410</v>
      </c>
      <c r="M51" s="119">
        <v>300</v>
      </c>
      <c r="N51" s="86" t="s">
        <v>114</v>
      </c>
      <c r="O51" s="24"/>
      <c r="P51" s="24">
        <v>115</v>
      </c>
      <c r="Q51" s="111" t="s">
        <v>131</v>
      </c>
      <c r="R51" s="96"/>
      <c r="S51" s="96"/>
      <c r="T51" s="96"/>
      <c r="U51" s="96"/>
      <c r="V51" s="96"/>
      <c r="W51" s="96"/>
      <c r="X51" s="96"/>
      <c r="Y51" s="96"/>
      <c r="Z51" s="96"/>
    </row>
    <row r="52" spans="1:26" s="97" customFormat="1" ht="28.8" x14ac:dyDescent="0.3">
      <c r="A52" s="43">
        <v>3</v>
      </c>
      <c r="B52" s="98" t="s">
        <v>128</v>
      </c>
      <c r="C52" s="98" t="s">
        <v>128</v>
      </c>
      <c r="D52" s="138" t="s">
        <v>137</v>
      </c>
      <c r="E52" s="117">
        <v>1530</v>
      </c>
      <c r="F52" s="94" t="s">
        <v>100</v>
      </c>
      <c r="G52" s="110"/>
      <c r="H52" s="100">
        <v>40584</v>
      </c>
      <c r="I52" s="100" t="s">
        <v>141</v>
      </c>
      <c r="J52" s="95" t="s">
        <v>100</v>
      </c>
      <c r="K52" s="118">
        <v>0</v>
      </c>
      <c r="L52" s="160" t="s">
        <v>411</v>
      </c>
      <c r="M52" s="119">
        <v>300</v>
      </c>
      <c r="N52" s="86" t="s">
        <v>114</v>
      </c>
      <c r="O52" s="24"/>
      <c r="P52" s="24">
        <v>115</v>
      </c>
      <c r="Q52" s="111" t="s">
        <v>131</v>
      </c>
      <c r="R52" s="96"/>
      <c r="S52" s="96"/>
      <c r="T52" s="96"/>
      <c r="U52" s="96"/>
      <c r="V52" s="96"/>
      <c r="W52" s="96"/>
      <c r="X52" s="96"/>
      <c r="Y52" s="96"/>
      <c r="Z52" s="96"/>
    </row>
    <row r="53" spans="1:26" s="97" customFormat="1" x14ac:dyDescent="0.3">
      <c r="A53" s="43"/>
      <c r="B53" s="45" t="s">
        <v>16</v>
      </c>
      <c r="C53" s="98"/>
      <c r="D53" s="138"/>
      <c r="E53" s="118"/>
      <c r="F53" s="94"/>
      <c r="G53" s="94"/>
      <c r="H53" s="94"/>
      <c r="I53" s="95"/>
      <c r="J53" s="95"/>
      <c r="K53" s="99"/>
      <c r="L53" s="99"/>
      <c r="M53" s="120"/>
      <c r="N53" s="99"/>
      <c r="O53" s="24"/>
      <c r="P53" s="24"/>
      <c r="Q53" s="112"/>
    </row>
    <row r="54" spans="1:26" s="27" customFormat="1" x14ac:dyDescent="0.3">
      <c r="D54" s="139"/>
      <c r="E54" s="28"/>
    </row>
    <row r="55" spans="1:26" s="27" customFormat="1" x14ac:dyDescent="0.3">
      <c r="B55" s="222" t="s">
        <v>28</v>
      </c>
      <c r="C55" s="222" t="s">
        <v>27</v>
      </c>
      <c r="D55" s="220" t="s">
        <v>34</v>
      </c>
      <c r="E55" s="220"/>
    </row>
    <row r="56" spans="1:26" s="27" customFormat="1" x14ac:dyDescent="0.3">
      <c r="B56" s="223"/>
      <c r="C56" s="223"/>
      <c r="D56" s="140" t="s">
        <v>23</v>
      </c>
      <c r="E56" s="57" t="s">
        <v>24</v>
      </c>
    </row>
    <row r="57" spans="1:26" s="27" customFormat="1" ht="18" x14ac:dyDescent="0.3">
      <c r="B57" s="55" t="s">
        <v>21</v>
      </c>
      <c r="C57" s="56">
        <f>+K53</f>
        <v>0</v>
      </c>
      <c r="D57" s="80"/>
      <c r="E57" s="54" t="s">
        <v>113</v>
      </c>
      <c r="F57" s="29"/>
      <c r="G57" s="29"/>
      <c r="H57" s="29"/>
      <c r="I57" s="29"/>
      <c r="J57" s="29"/>
      <c r="K57" s="29"/>
      <c r="L57" s="29"/>
      <c r="M57" s="29"/>
    </row>
    <row r="58" spans="1:26" s="27" customFormat="1" x14ac:dyDescent="0.3">
      <c r="B58" s="55" t="s">
        <v>25</v>
      </c>
      <c r="C58" s="56" t="s">
        <v>404</v>
      </c>
      <c r="D58" s="80"/>
      <c r="E58" s="54" t="s">
        <v>113</v>
      </c>
    </row>
    <row r="59" spans="1:26" s="27" customFormat="1" x14ac:dyDescent="0.3">
      <c r="B59" s="30"/>
      <c r="C59" s="218"/>
      <c r="D59" s="218"/>
      <c r="E59" s="218"/>
      <c r="F59" s="218"/>
      <c r="G59" s="218"/>
      <c r="H59" s="218"/>
      <c r="I59" s="218"/>
      <c r="J59" s="218"/>
      <c r="K59" s="218"/>
      <c r="L59" s="218"/>
      <c r="M59" s="218"/>
      <c r="N59" s="218"/>
    </row>
    <row r="60" spans="1:26" ht="15" thickBot="1" x14ac:dyDescent="0.35"/>
    <row r="61" spans="1:26" ht="26.4" thickBot="1" x14ac:dyDescent="0.35">
      <c r="B61" s="217" t="s">
        <v>66</v>
      </c>
      <c r="C61" s="217"/>
      <c r="D61" s="217"/>
      <c r="E61" s="217"/>
      <c r="F61" s="217"/>
      <c r="G61" s="217"/>
      <c r="H61" s="217"/>
      <c r="I61" s="217"/>
      <c r="J61" s="217"/>
      <c r="K61" s="217"/>
      <c r="L61" s="217"/>
      <c r="M61" s="217"/>
      <c r="N61" s="217"/>
    </row>
    <row r="64" spans="1:26" ht="86.4" x14ac:dyDescent="0.3">
      <c r="B64" s="103" t="s">
        <v>112</v>
      </c>
      <c r="C64" s="63" t="s">
        <v>2</v>
      </c>
      <c r="D64" s="130" t="s">
        <v>68</v>
      </c>
      <c r="E64" s="63" t="s">
        <v>67</v>
      </c>
      <c r="F64" s="63" t="s">
        <v>69</v>
      </c>
      <c r="G64" s="63" t="s">
        <v>70</v>
      </c>
      <c r="H64" s="63" t="s">
        <v>71</v>
      </c>
      <c r="I64" s="63" t="s">
        <v>72</v>
      </c>
      <c r="J64" s="63" t="s">
        <v>73</v>
      </c>
      <c r="K64" s="63" t="s">
        <v>74</v>
      </c>
      <c r="L64" s="63" t="s">
        <v>75</v>
      </c>
      <c r="M64" s="79" t="s">
        <v>76</v>
      </c>
      <c r="N64" s="79" t="s">
        <v>77</v>
      </c>
      <c r="O64" s="205" t="s">
        <v>3</v>
      </c>
      <c r="P64" s="207"/>
      <c r="Q64" s="63" t="s">
        <v>18</v>
      </c>
    </row>
    <row r="65" spans="2:17" x14ac:dyDescent="0.3">
      <c r="B65" s="3" t="s">
        <v>115</v>
      </c>
      <c r="C65" s="3" t="s">
        <v>116</v>
      </c>
      <c r="D65" s="80" t="s">
        <v>320</v>
      </c>
      <c r="E65" s="53">
        <v>780</v>
      </c>
      <c r="F65" s="53"/>
      <c r="G65" s="53"/>
      <c r="H65" s="53"/>
      <c r="I65" s="53" t="s">
        <v>99</v>
      </c>
      <c r="J65" s="53"/>
      <c r="K65" s="125"/>
      <c r="L65" s="125"/>
      <c r="M65" s="125"/>
      <c r="N65" s="125"/>
      <c r="O65" s="203" t="s">
        <v>126</v>
      </c>
      <c r="P65" s="204"/>
      <c r="Q65" s="125" t="s">
        <v>100</v>
      </c>
    </row>
    <row r="66" spans="2:17" x14ac:dyDescent="0.3">
      <c r="B66" s="8" t="s">
        <v>1</v>
      </c>
    </row>
    <row r="67" spans="2:17" x14ac:dyDescent="0.3">
      <c r="B67" s="8" t="s">
        <v>37</v>
      </c>
    </row>
    <row r="68" spans="2:17" x14ac:dyDescent="0.3">
      <c r="B68" s="8" t="s">
        <v>61</v>
      </c>
    </row>
    <row r="70" spans="2:17" ht="15" thickBot="1" x14ac:dyDescent="0.35"/>
    <row r="71" spans="2:17" ht="26.4" thickBot="1" x14ac:dyDescent="0.35">
      <c r="B71" s="230" t="s">
        <v>38</v>
      </c>
      <c r="C71" s="231"/>
      <c r="D71" s="231"/>
      <c r="E71" s="231"/>
      <c r="F71" s="231"/>
      <c r="G71" s="231"/>
      <c r="H71" s="231"/>
      <c r="I71" s="231"/>
      <c r="J71" s="231"/>
      <c r="K71" s="231"/>
      <c r="L71" s="231"/>
      <c r="M71" s="231"/>
      <c r="N71" s="232"/>
    </row>
    <row r="76" spans="2:17" ht="43.2" x14ac:dyDescent="0.3">
      <c r="B76" s="103" t="s">
        <v>0</v>
      </c>
      <c r="C76" s="103" t="s">
        <v>39</v>
      </c>
      <c r="D76" s="130" t="s">
        <v>40</v>
      </c>
      <c r="E76" s="103" t="s">
        <v>78</v>
      </c>
      <c r="F76" s="103" t="s">
        <v>80</v>
      </c>
      <c r="G76" s="103" t="s">
        <v>81</v>
      </c>
      <c r="H76" s="103" t="s">
        <v>82</v>
      </c>
      <c r="I76" s="103" t="s">
        <v>79</v>
      </c>
      <c r="J76" s="205" t="s">
        <v>83</v>
      </c>
      <c r="K76" s="206"/>
      <c r="L76" s="207"/>
      <c r="M76" s="103" t="s">
        <v>87</v>
      </c>
      <c r="N76" s="103" t="s">
        <v>41</v>
      </c>
      <c r="O76" s="103" t="s">
        <v>42</v>
      </c>
      <c r="P76" s="205" t="s">
        <v>3</v>
      </c>
      <c r="Q76" s="207"/>
    </row>
    <row r="77" spans="2:17" ht="28.8" x14ac:dyDescent="0.3">
      <c r="B77" s="124" t="s">
        <v>321</v>
      </c>
      <c r="C77" s="126">
        <v>300</v>
      </c>
      <c r="D77" s="124" t="s">
        <v>332</v>
      </c>
      <c r="E77" s="126">
        <v>55168778</v>
      </c>
      <c r="F77" s="126" t="s">
        <v>329</v>
      </c>
      <c r="G77" s="126" t="s">
        <v>183</v>
      </c>
      <c r="H77" s="122">
        <v>36875</v>
      </c>
      <c r="I77" s="121"/>
      <c r="J77" s="98" t="s">
        <v>330</v>
      </c>
      <c r="K77" s="121" t="s">
        <v>331</v>
      </c>
      <c r="L77" s="121" t="s">
        <v>117</v>
      </c>
      <c r="M77" s="126" t="s">
        <v>99</v>
      </c>
      <c r="N77" s="126" t="s">
        <v>99</v>
      </c>
      <c r="O77" s="126" t="s">
        <v>99</v>
      </c>
      <c r="P77" s="208"/>
      <c r="Q77" s="208"/>
    </row>
    <row r="78" spans="2:17" ht="57.6" x14ac:dyDescent="0.3">
      <c r="B78" s="145" t="s">
        <v>321</v>
      </c>
      <c r="C78" s="149">
        <v>300</v>
      </c>
      <c r="D78" s="124" t="s">
        <v>322</v>
      </c>
      <c r="E78" s="126">
        <v>9395943</v>
      </c>
      <c r="F78" s="126" t="s">
        <v>333</v>
      </c>
      <c r="G78" s="126" t="s">
        <v>334</v>
      </c>
      <c r="H78" s="122">
        <v>37972</v>
      </c>
      <c r="I78" s="121"/>
      <c r="J78" s="126" t="s">
        <v>335</v>
      </c>
      <c r="K78" s="157">
        <v>41398</v>
      </c>
      <c r="L78" s="121" t="s">
        <v>295</v>
      </c>
      <c r="M78" s="126" t="s">
        <v>99</v>
      </c>
      <c r="N78" s="126" t="s">
        <v>99</v>
      </c>
      <c r="O78" s="126" t="s">
        <v>99</v>
      </c>
      <c r="P78" s="203"/>
      <c r="Q78" s="204"/>
    </row>
    <row r="79" spans="2:17" ht="57.6" x14ac:dyDescent="0.3">
      <c r="B79" s="145" t="s">
        <v>321</v>
      </c>
      <c r="C79" s="149">
        <v>300</v>
      </c>
      <c r="D79" s="124" t="s">
        <v>323</v>
      </c>
      <c r="E79" s="126">
        <v>37270584</v>
      </c>
      <c r="F79" s="126" t="s">
        <v>336</v>
      </c>
      <c r="G79" s="126" t="s">
        <v>337</v>
      </c>
      <c r="H79" s="122">
        <v>37585</v>
      </c>
      <c r="I79" s="121"/>
      <c r="J79" s="126" t="s">
        <v>335</v>
      </c>
      <c r="K79" s="157" t="s">
        <v>338</v>
      </c>
      <c r="L79" s="121" t="s">
        <v>339</v>
      </c>
      <c r="M79" s="126" t="s">
        <v>99</v>
      </c>
      <c r="N79" s="126" t="s">
        <v>99</v>
      </c>
      <c r="O79" s="126" t="s">
        <v>99</v>
      </c>
      <c r="P79" s="203"/>
      <c r="Q79" s="204"/>
    </row>
    <row r="80" spans="2:17" ht="28.8" x14ac:dyDescent="0.3">
      <c r="B80" s="145" t="s">
        <v>122</v>
      </c>
      <c r="C80" s="149">
        <v>150</v>
      </c>
      <c r="D80" s="145" t="s">
        <v>324</v>
      </c>
      <c r="E80" s="149">
        <v>53108037</v>
      </c>
      <c r="F80" s="149" t="s">
        <v>340</v>
      </c>
      <c r="G80" s="149" t="s">
        <v>341</v>
      </c>
      <c r="H80" s="122">
        <v>40977</v>
      </c>
      <c r="I80" s="121"/>
      <c r="J80" s="149" t="s">
        <v>343</v>
      </c>
      <c r="K80" s="157">
        <v>39979</v>
      </c>
      <c r="L80" s="121" t="s">
        <v>342</v>
      </c>
      <c r="M80" s="149" t="s">
        <v>99</v>
      </c>
      <c r="N80" s="149" t="s">
        <v>99</v>
      </c>
      <c r="O80" s="149" t="s">
        <v>99</v>
      </c>
      <c r="P80" s="146"/>
      <c r="Q80" s="147"/>
    </row>
    <row r="81" spans="2:17" ht="28.8" x14ac:dyDescent="0.3">
      <c r="B81" s="145" t="s">
        <v>122</v>
      </c>
      <c r="C81" s="149">
        <v>150</v>
      </c>
      <c r="D81" s="124" t="s">
        <v>325</v>
      </c>
      <c r="E81" s="126">
        <v>1010189748</v>
      </c>
      <c r="F81" s="126" t="s">
        <v>347</v>
      </c>
      <c r="G81" s="149" t="s">
        <v>341</v>
      </c>
      <c r="H81" s="122">
        <v>41436</v>
      </c>
      <c r="I81" s="121"/>
      <c r="J81" s="126" t="s">
        <v>344</v>
      </c>
      <c r="K81" s="157" t="s">
        <v>345</v>
      </c>
      <c r="L81" s="121" t="s">
        <v>346</v>
      </c>
      <c r="M81" s="149" t="s">
        <v>99</v>
      </c>
      <c r="N81" s="149" t="s">
        <v>99</v>
      </c>
      <c r="O81" s="149" t="s">
        <v>99</v>
      </c>
      <c r="P81" s="203"/>
      <c r="Q81" s="204"/>
    </row>
    <row r="82" spans="2:17" ht="28.8" x14ac:dyDescent="0.3">
      <c r="B82" s="145" t="s">
        <v>122</v>
      </c>
      <c r="C82" s="149">
        <v>150</v>
      </c>
      <c r="D82" s="124" t="s">
        <v>326</v>
      </c>
      <c r="E82" s="126">
        <v>55160754</v>
      </c>
      <c r="F82" s="126" t="s">
        <v>117</v>
      </c>
      <c r="G82" s="104" t="s">
        <v>118</v>
      </c>
      <c r="H82" s="122">
        <v>38247</v>
      </c>
      <c r="I82" s="121"/>
      <c r="J82" s="126" t="s">
        <v>123</v>
      </c>
      <c r="K82" s="126" t="s">
        <v>348</v>
      </c>
      <c r="L82" s="121" t="s">
        <v>188</v>
      </c>
      <c r="M82" s="149" t="s">
        <v>99</v>
      </c>
      <c r="N82" s="149" t="s">
        <v>99</v>
      </c>
      <c r="O82" s="149" t="s">
        <v>99</v>
      </c>
      <c r="P82" s="203"/>
      <c r="Q82" s="204"/>
    </row>
    <row r="83" spans="2:17" ht="28.8" x14ac:dyDescent="0.3">
      <c r="B83" s="145" t="s">
        <v>122</v>
      </c>
      <c r="C83" s="149">
        <v>150</v>
      </c>
      <c r="D83" s="145" t="s">
        <v>327</v>
      </c>
      <c r="E83" s="149">
        <v>26420979</v>
      </c>
      <c r="F83" s="149" t="s">
        <v>117</v>
      </c>
      <c r="G83" s="149" t="s">
        <v>183</v>
      </c>
      <c r="H83" s="122">
        <v>39619</v>
      </c>
      <c r="I83" s="121"/>
      <c r="J83" s="149" t="s">
        <v>123</v>
      </c>
      <c r="K83" s="149" t="s">
        <v>349</v>
      </c>
      <c r="L83" s="121" t="s">
        <v>350</v>
      </c>
      <c r="M83" s="149" t="s">
        <v>99</v>
      </c>
      <c r="N83" s="149" t="s">
        <v>99</v>
      </c>
      <c r="O83" s="149" t="s">
        <v>99</v>
      </c>
      <c r="P83" s="146"/>
      <c r="Q83" s="147"/>
    </row>
    <row r="84" spans="2:17" ht="28.8" x14ac:dyDescent="0.3">
      <c r="B84" s="145" t="s">
        <v>122</v>
      </c>
      <c r="C84" s="149">
        <v>150</v>
      </c>
      <c r="D84" s="124" t="s">
        <v>328</v>
      </c>
      <c r="E84" s="126">
        <v>1022322449</v>
      </c>
      <c r="F84" s="149" t="s">
        <v>347</v>
      </c>
      <c r="G84" s="149" t="s">
        <v>341</v>
      </c>
      <c r="H84" s="122">
        <v>40528</v>
      </c>
      <c r="I84" s="121"/>
      <c r="J84" s="126" t="s">
        <v>351</v>
      </c>
      <c r="K84" s="121" t="s">
        <v>352</v>
      </c>
      <c r="L84" s="121" t="s">
        <v>342</v>
      </c>
      <c r="M84" s="149" t="s">
        <v>99</v>
      </c>
      <c r="N84" s="149" t="s">
        <v>99</v>
      </c>
      <c r="O84" s="149" t="s">
        <v>99</v>
      </c>
      <c r="P84" s="208"/>
      <c r="Q84" s="208"/>
    </row>
    <row r="85" spans="2:17" ht="28.8" x14ac:dyDescent="0.3">
      <c r="B85" s="145" t="s">
        <v>122</v>
      </c>
      <c r="C85" s="149">
        <v>150</v>
      </c>
      <c r="D85" s="124" t="s">
        <v>353</v>
      </c>
      <c r="E85" s="126">
        <v>11365435</v>
      </c>
      <c r="F85" s="8" t="s">
        <v>209</v>
      </c>
      <c r="G85" s="126" t="s">
        <v>183</v>
      </c>
      <c r="H85" s="122">
        <v>39437</v>
      </c>
      <c r="I85" s="121"/>
      <c r="J85" s="126" t="s">
        <v>123</v>
      </c>
      <c r="K85" s="121" t="s">
        <v>354</v>
      </c>
      <c r="L85" s="121" t="s">
        <v>350</v>
      </c>
      <c r="M85" s="149" t="s">
        <v>99</v>
      </c>
      <c r="N85" s="149" t="s">
        <v>99</v>
      </c>
      <c r="O85" s="149" t="s">
        <v>99</v>
      </c>
      <c r="P85" s="203"/>
      <c r="Q85" s="204"/>
    </row>
    <row r="86" spans="2:17" x14ac:dyDescent="0.3">
      <c r="B86" s="124"/>
      <c r="C86" s="126"/>
      <c r="D86" s="124"/>
      <c r="E86" s="126"/>
      <c r="F86" s="126"/>
      <c r="G86" s="126"/>
      <c r="H86" s="126"/>
      <c r="I86" s="121"/>
      <c r="J86" s="126"/>
      <c r="K86" s="121"/>
      <c r="L86" s="121"/>
      <c r="M86" s="126"/>
      <c r="N86" s="126"/>
      <c r="O86" s="126"/>
      <c r="P86" s="203"/>
      <c r="Q86" s="204"/>
    </row>
    <row r="88" spans="2:17" ht="15" thickBot="1" x14ac:dyDescent="0.35"/>
    <row r="89" spans="2:17" ht="26.4" thickBot="1" x14ac:dyDescent="0.35">
      <c r="B89" s="230" t="s">
        <v>45</v>
      </c>
      <c r="C89" s="231"/>
      <c r="D89" s="231"/>
      <c r="E89" s="231"/>
      <c r="F89" s="231"/>
      <c r="G89" s="231"/>
      <c r="H89" s="231"/>
      <c r="I89" s="231"/>
      <c r="J89" s="231"/>
      <c r="K89" s="231"/>
      <c r="L89" s="231"/>
      <c r="M89" s="231"/>
      <c r="N89" s="232"/>
    </row>
    <row r="92" spans="2:17" ht="28.8" x14ac:dyDescent="0.3">
      <c r="B92" s="63" t="s">
        <v>33</v>
      </c>
      <c r="C92" s="63" t="s">
        <v>46</v>
      </c>
      <c r="D92" s="205" t="s">
        <v>3</v>
      </c>
      <c r="E92" s="207"/>
    </row>
    <row r="93" spans="2:17" x14ac:dyDescent="0.3">
      <c r="B93" s="64" t="s">
        <v>88</v>
      </c>
      <c r="C93" s="104" t="s">
        <v>99</v>
      </c>
      <c r="D93" s="202"/>
      <c r="E93" s="202"/>
    </row>
    <row r="96" spans="2:17" ht="25.8" x14ac:dyDescent="0.3">
      <c r="B96" s="209" t="s">
        <v>62</v>
      </c>
      <c r="C96" s="210"/>
      <c r="D96" s="210"/>
      <c r="E96" s="210"/>
      <c r="F96" s="210"/>
      <c r="G96" s="210"/>
      <c r="H96" s="210"/>
      <c r="I96" s="210"/>
      <c r="J96" s="210"/>
      <c r="K96" s="210"/>
      <c r="L96" s="210"/>
      <c r="M96" s="210"/>
      <c r="N96" s="210"/>
      <c r="O96" s="210"/>
      <c r="P96" s="210"/>
    </row>
    <row r="98" spans="1:26" ht="15" thickBot="1" x14ac:dyDescent="0.35"/>
    <row r="99" spans="1:26" ht="26.4" thickBot="1" x14ac:dyDescent="0.35">
      <c r="B99" s="230" t="s">
        <v>53</v>
      </c>
      <c r="C99" s="231"/>
      <c r="D99" s="231"/>
      <c r="E99" s="231"/>
      <c r="F99" s="231"/>
      <c r="G99" s="231"/>
      <c r="H99" s="231"/>
      <c r="I99" s="231"/>
      <c r="J99" s="231"/>
      <c r="K99" s="231"/>
      <c r="L99" s="231"/>
      <c r="M99" s="231"/>
      <c r="N99" s="232"/>
    </row>
    <row r="101" spans="1:26" ht="15" thickBot="1" x14ac:dyDescent="0.35">
      <c r="M101" s="60"/>
      <c r="N101" s="60"/>
    </row>
    <row r="102" spans="1:26" s="91" customFormat="1" ht="57.6" x14ac:dyDescent="0.3">
      <c r="B102" s="101" t="s">
        <v>108</v>
      </c>
      <c r="C102" s="101" t="s">
        <v>109</v>
      </c>
      <c r="D102" s="137" t="s">
        <v>110</v>
      </c>
      <c r="E102" s="101" t="s">
        <v>44</v>
      </c>
      <c r="F102" s="101" t="s">
        <v>22</v>
      </c>
      <c r="G102" s="101" t="s">
        <v>65</v>
      </c>
      <c r="H102" s="101" t="s">
        <v>17</v>
      </c>
      <c r="I102" s="101" t="s">
        <v>10</v>
      </c>
      <c r="J102" s="101" t="s">
        <v>31</v>
      </c>
      <c r="K102" s="101" t="s">
        <v>60</v>
      </c>
      <c r="L102" s="101" t="s">
        <v>20</v>
      </c>
      <c r="M102" s="87" t="s">
        <v>26</v>
      </c>
      <c r="N102" s="101" t="s">
        <v>111</v>
      </c>
      <c r="O102" s="101" t="s">
        <v>36</v>
      </c>
      <c r="P102" s="102" t="s">
        <v>11</v>
      </c>
      <c r="Q102" s="102" t="s">
        <v>19</v>
      </c>
    </row>
    <row r="103" spans="1:26" s="97" customFormat="1" ht="28.8" x14ac:dyDescent="0.3">
      <c r="A103" s="43">
        <v>1</v>
      </c>
      <c r="B103" s="98" t="s">
        <v>128</v>
      </c>
      <c r="C103" s="98" t="s">
        <v>128</v>
      </c>
      <c r="D103" s="138" t="s">
        <v>397</v>
      </c>
      <c r="E103" s="93" t="s">
        <v>402</v>
      </c>
      <c r="F103" s="94" t="s">
        <v>100</v>
      </c>
      <c r="G103" s="110"/>
      <c r="H103" s="100">
        <v>41367</v>
      </c>
      <c r="I103" s="100">
        <v>41754</v>
      </c>
      <c r="J103" s="95" t="s">
        <v>100</v>
      </c>
      <c r="K103" s="86">
        <v>0</v>
      </c>
      <c r="L103" s="95" t="s">
        <v>403</v>
      </c>
      <c r="M103" s="86"/>
      <c r="N103" s="86"/>
      <c r="O103" s="24">
        <v>7204164430</v>
      </c>
      <c r="P103" s="24">
        <v>136</v>
      </c>
      <c r="Q103" s="111" t="s">
        <v>395</v>
      </c>
      <c r="R103" s="96"/>
      <c r="S103" s="96"/>
      <c r="T103" s="96"/>
      <c r="U103" s="96"/>
      <c r="V103" s="96"/>
      <c r="W103" s="96"/>
      <c r="X103" s="96"/>
      <c r="Y103" s="96"/>
      <c r="Z103" s="96"/>
    </row>
    <row r="104" spans="1:26" s="97" customFormat="1" x14ac:dyDescent="0.3">
      <c r="A104" s="43"/>
      <c r="B104" s="45" t="s">
        <v>16</v>
      </c>
      <c r="C104" s="98"/>
      <c r="D104" s="138"/>
      <c r="E104" s="93"/>
      <c r="F104" s="94"/>
      <c r="G104" s="94"/>
      <c r="H104" s="94"/>
      <c r="I104" s="95"/>
      <c r="J104" s="95"/>
      <c r="K104" s="99"/>
      <c r="L104" s="99"/>
      <c r="M104" s="109"/>
      <c r="N104" s="99"/>
      <c r="O104" s="24"/>
      <c r="P104" s="24"/>
      <c r="Q104" s="112"/>
    </row>
    <row r="105" spans="1:26" x14ac:dyDescent="0.3">
      <c r="B105" s="27"/>
      <c r="C105" s="27"/>
      <c r="D105" s="139"/>
      <c r="E105" s="28"/>
      <c r="F105" s="27"/>
      <c r="G105" s="27"/>
      <c r="H105" s="27"/>
      <c r="I105" s="27"/>
      <c r="J105" s="27"/>
      <c r="K105" s="27"/>
      <c r="L105" s="27"/>
      <c r="M105" s="27"/>
      <c r="N105" s="27"/>
      <c r="O105" s="27"/>
      <c r="P105" s="27"/>
    </row>
    <row r="106" spans="1:26" ht="18" x14ac:dyDescent="0.3">
      <c r="B106" s="55" t="s">
        <v>32</v>
      </c>
      <c r="C106" s="68">
        <f>+K104</f>
        <v>0</v>
      </c>
      <c r="H106" s="29"/>
      <c r="I106" s="29"/>
      <c r="J106" s="29"/>
      <c r="K106" s="29"/>
      <c r="L106" s="29"/>
      <c r="M106" s="29"/>
      <c r="N106" s="27"/>
      <c r="O106" s="27"/>
      <c r="P106" s="27"/>
    </row>
    <row r="108" spans="1:26" ht="15" thickBot="1" x14ac:dyDescent="0.35"/>
    <row r="109" spans="1:26" ht="29.4" thickBot="1" x14ac:dyDescent="0.35">
      <c r="B109" s="71" t="s">
        <v>48</v>
      </c>
      <c r="C109" s="72" t="s">
        <v>49</v>
      </c>
      <c r="D109" s="141" t="s">
        <v>50</v>
      </c>
      <c r="E109" s="72" t="s">
        <v>54</v>
      </c>
    </row>
    <row r="110" spans="1:26" x14ac:dyDescent="0.3">
      <c r="B110" s="62" t="s">
        <v>89</v>
      </c>
      <c r="C110" s="65">
        <v>20</v>
      </c>
      <c r="D110" s="142">
        <v>0</v>
      </c>
      <c r="E110" s="233">
        <f>+D110+D111+D112</f>
        <v>0</v>
      </c>
    </row>
    <row r="111" spans="1:26" x14ac:dyDescent="0.3">
      <c r="B111" s="62" t="s">
        <v>90</v>
      </c>
      <c r="C111" s="53">
        <v>30</v>
      </c>
      <c r="D111" s="3">
        <v>0</v>
      </c>
      <c r="E111" s="234"/>
    </row>
    <row r="112" spans="1:26" ht="15" thickBot="1" x14ac:dyDescent="0.35">
      <c r="B112" s="62" t="s">
        <v>91</v>
      </c>
      <c r="C112" s="67">
        <v>40</v>
      </c>
      <c r="D112" s="143">
        <v>0</v>
      </c>
      <c r="E112" s="235"/>
    </row>
    <row r="114" spans="2:17" ht="15" thickBot="1" x14ac:dyDescent="0.35"/>
    <row r="115" spans="2:17" ht="26.4" thickBot="1" x14ac:dyDescent="0.35">
      <c r="B115" s="230" t="s">
        <v>51</v>
      </c>
      <c r="C115" s="231"/>
      <c r="D115" s="231"/>
      <c r="E115" s="231"/>
      <c r="F115" s="231"/>
      <c r="G115" s="231"/>
      <c r="H115" s="231"/>
      <c r="I115" s="231"/>
      <c r="J115" s="231"/>
      <c r="K115" s="231"/>
      <c r="L115" s="231"/>
      <c r="M115" s="231"/>
      <c r="N115" s="232"/>
    </row>
    <row r="117" spans="2:17" ht="43.2" x14ac:dyDescent="0.3">
      <c r="B117" s="103" t="s">
        <v>0</v>
      </c>
      <c r="C117" s="103" t="s">
        <v>39</v>
      </c>
      <c r="D117" s="130" t="s">
        <v>40</v>
      </c>
      <c r="E117" s="103" t="s">
        <v>78</v>
      </c>
      <c r="F117" s="103" t="s">
        <v>80</v>
      </c>
      <c r="G117" s="103" t="s">
        <v>81</v>
      </c>
      <c r="H117" s="103" t="s">
        <v>82</v>
      </c>
      <c r="I117" s="103" t="s">
        <v>79</v>
      </c>
      <c r="J117" s="205" t="s">
        <v>83</v>
      </c>
      <c r="K117" s="206"/>
      <c r="L117" s="207"/>
      <c r="M117" s="103" t="s">
        <v>87</v>
      </c>
      <c r="N117" s="103" t="s">
        <v>41</v>
      </c>
      <c r="O117" s="103" t="s">
        <v>42</v>
      </c>
      <c r="P117" s="205" t="s">
        <v>3</v>
      </c>
      <c r="Q117" s="207"/>
    </row>
    <row r="118" spans="2:17" ht="28.8" x14ac:dyDescent="0.3">
      <c r="B118" s="124" t="s">
        <v>95</v>
      </c>
      <c r="C118" s="124"/>
      <c r="D118" s="3"/>
      <c r="E118" s="3"/>
      <c r="F118" s="3"/>
      <c r="G118" s="3"/>
      <c r="H118" s="3"/>
      <c r="I118" s="4"/>
      <c r="J118" s="1" t="s">
        <v>84</v>
      </c>
      <c r="K118" s="81" t="s">
        <v>85</v>
      </c>
      <c r="L118" s="80" t="s">
        <v>86</v>
      </c>
      <c r="M118" s="104"/>
      <c r="N118" s="104"/>
      <c r="O118" s="104"/>
      <c r="P118" s="202" t="s">
        <v>409</v>
      </c>
      <c r="Q118" s="202"/>
    </row>
    <row r="119" spans="2:17" x14ac:dyDescent="0.3">
      <c r="B119" s="124" t="s">
        <v>96</v>
      </c>
      <c r="C119" s="124"/>
      <c r="D119" s="3"/>
      <c r="E119" s="3"/>
      <c r="F119" s="3"/>
      <c r="G119" s="3"/>
      <c r="H119" s="3"/>
      <c r="I119" s="4"/>
      <c r="J119" s="1"/>
      <c r="K119" s="81"/>
      <c r="L119" s="80"/>
      <c r="M119" s="104"/>
      <c r="N119" s="104"/>
      <c r="O119" s="104"/>
      <c r="P119" s="202" t="s">
        <v>409</v>
      </c>
      <c r="Q119" s="202"/>
    </row>
    <row r="120" spans="2:17" x14ac:dyDescent="0.3">
      <c r="B120" s="124" t="s">
        <v>97</v>
      </c>
      <c r="C120" s="124"/>
      <c r="D120" s="3"/>
      <c r="E120" s="3"/>
      <c r="F120" s="3"/>
      <c r="G120" s="3"/>
      <c r="H120" s="3"/>
      <c r="I120" s="4"/>
      <c r="J120" s="1"/>
      <c r="K120" s="80"/>
      <c r="L120" s="80"/>
      <c r="M120" s="104"/>
      <c r="N120" s="104"/>
      <c r="O120" s="104"/>
      <c r="P120" s="202" t="s">
        <v>409</v>
      </c>
      <c r="Q120" s="202"/>
    </row>
    <row r="123" spans="2:17" ht="15" thickBot="1" x14ac:dyDescent="0.35"/>
    <row r="124" spans="2:17" ht="28.8" x14ac:dyDescent="0.3">
      <c r="B124" s="107" t="s">
        <v>33</v>
      </c>
      <c r="C124" s="107" t="s">
        <v>48</v>
      </c>
      <c r="D124" s="130" t="s">
        <v>49</v>
      </c>
      <c r="E124" s="107" t="s">
        <v>50</v>
      </c>
      <c r="F124" s="72" t="s">
        <v>55</v>
      </c>
      <c r="G124" s="77"/>
    </row>
    <row r="125" spans="2:17" ht="103.8" x14ac:dyDescent="0.3">
      <c r="B125" s="224" t="s">
        <v>52</v>
      </c>
      <c r="C125" s="5" t="s">
        <v>92</v>
      </c>
      <c r="D125" s="3">
        <v>25</v>
      </c>
      <c r="E125" s="125">
        <v>0</v>
      </c>
      <c r="F125" s="225">
        <f>+E125+E126+E127</f>
        <v>0</v>
      </c>
      <c r="G125" s="78"/>
    </row>
    <row r="126" spans="2:17" ht="69.599999999999994" x14ac:dyDescent="0.3">
      <c r="B126" s="224"/>
      <c r="C126" s="5" t="s">
        <v>93</v>
      </c>
      <c r="D126" s="124">
        <v>25</v>
      </c>
      <c r="E126" s="125">
        <v>0</v>
      </c>
      <c r="F126" s="226"/>
      <c r="G126" s="78"/>
    </row>
    <row r="127" spans="2:17" ht="58.2" x14ac:dyDescent="0.3">
      <c r="B127" s="224"/>
      <c r="C127" s="5" t="s">
        <v>94</v>
      </c>
      <c r="D127" s="3">
        <v>10</v>
      </c>
      <c r="E127" s="125">
        <v>0</v>
      </c>
      <c r="F127" s="227"/>
      <c r="G127" s="78"/>
    </row>
    <row r="128" spans="2:17" x14ac:dyDescent="0.3">
      <c r="C128" s="88"/>
    </row>
    <row r="131" spans="2:5" x14ac:dyDescent="0.3">
      <c r="B131" s="105" t="s">
        <v>56</v>
      </c>
    </row>
    <row r="134" spans="2:5" x14ac:dyDescent="0.3">
      <c r="B134" s="108" t="s">
        <v>33</v>
      </c>
      <c r="C134" s="108" t="s">
        <v>57</v>
      </c>
      <c r="D134" s="136" t="s">
        <v>50</v>
      </c>
      <c r="E134" s="107" t="s">
        <v>16</v>
      </c>
    </row>
    <row r="135" spans="2:5" ht="27.6" x14ac:dyDescent="0.3">
      <c r="B135" s="89" t="s">
        <v>58</v>
      </c>
      <c r="C135" s="90">
        <v>40</v>
      </c>
      <c r="D135" s="3">
        <f>+E110</f>
        <v>0</v>
      </c>
      <c r="E135" s="228">
        <f>+D135+D136</f>
        <v>0</v>
      </c>
    </row>
    <row r="136" spans="2:5" ht="41.4" x14ac:dyDescent="0.3">
      <c r="B136" s="89" t="s">
        <v>59</v>
      </c>
      <c r="C136" s="90">
        <v>60</v>
      </c>
      <c r="D136" s="3">
        <f>+F125</f>
        <v>0</v>
      </c>
      <c r="E136" s="229"/>
    </row>
    <row r="147" spans="1:1" x14ac:dyDescent="0.3">
      <c r="A147" s="8" t="s">
        <v>127</v>
      </c>
    </row>
  </sheetData>
  <mergeCells count="44">
    <mergeCell ref="B55:B56"/>
    <mergeCell ref="C55:C56"/>
    <mergeCell ref="D55:E55"/>
    <mergeCell ref="B2:P2"/>
    <mergeCell ref="B4:P4"/>
    <mergeCell ref="C6:N6"/>
    <mergeCell ref="C7:N7"/>
    <mergeCell ref="C8:N8"/>
    <mergeCell ref="C9:N9"/>
    <mergeCell ref="C10:E10"/>
    <mergeCell ref="B14:C21"/>
    <mergeCell ref="B22:C22"/>
    <mergeCell ref="E40:E41"/>
    <mergeCell ref="M45:N45"/>
    <mergeCell ref="J76:L76"/>
    <mergeCell ref="P76:Q76"/>
    <mergeCell ref="C59:N59"/>
    <mergeCell ref="B61:N61"/>
    <mergeCell ref="O64:P64"/>
    <mergeCell ref="O65:P65"/>
    <mergeCell ref="B71:N71"/>
    <mergeCell ref="B96:P96"/>
    <mergeCell ref="P77:Q77"/>
    <mergeCell ref="P78:Q78"/>
    <mergeCell ref="P79:Q79"/>
    <mergeCell ref="P81:Q81"/>
    <mergeCell ref="P82:Q82"/>
    <mergeCell ref="P84:Q84"/>
    <mergeCell ref="P85:Q85"/>
    <mergeCell ref="P86:Q86"/>
    <mergeCell ref="B89:N89"/>
    <mergeCell ref="D92:E92"/>
    <mergeCell ref="D93:E93"/>
    <mergeCell ref="P120:Q120"/>
    <mergeCell ref="B125:B127"/>
    <mergeCell ref="F125:F127"/>
    <mergeCell ref="E135:E136"/>
    <mergeCell ref="B99:N99"/>
    <mergeCell ref="E110:E112"/>
    <mergeCell ref="B115:N115"/>
    <mergeCell ref="J117:L117"/>
    <mergeCell ref="P117:Q117"/>
    <mergeCell ref="P118:Q118"/>
    <mergeCell ref="P119:Q119"/>
  </mergeCells>
  <dataValidations count="2">
    <dataValidation type="list" allowBlank="1" showInputMessage="1" showErrorMessage="1" sqref="WVE983052 A65548 IS65548 SO65548 ACK65548 AMG65548 AWC65548 BFY65548 BPU65548 BZQ65548 CJM65548 CTI65548 DDE65548 DNA65548 DWW65548 EGS65548 EQO65548 FAK65548 FKG65548 FUC65548 GDY65548 GNU65548 GXQ65548 HHM65548 HRI65548 IBE65548 ILA65548 IUW65548 JES65548 JOO65548 JYK65548 KIG65548 KSC65548 LBY65548 LLU65548 LVQ65548 MFM65548 MPI65548 MZE65548 NJA65548 NSW65548 OCS65548 OMO65548 OWK65548 PGG65548 PQC65548 PZY65548 QJU65548 QTQ65548 RDM65548 RNI65548 RXE65548 SHA65548 SQW65548 TAS65548 TKO65548 TUK65548 UEG65548 UOC65548 UXY65548 VHU65548 VRQ65548 WBM65548 WLI65548 WVE65548 A131084 IS131084 SO131084 ACK131084 AMG131084 AWC131084 BFY131084 BPU131084 BZQ131084 CJM131084 CTI131084 DDE131084 DNA131084 DWW131084 EGS131084 EQO131084 FAK131084 FKG131084 FUC131084 GDY131084 GNU131084 GXQ131084 HHM131084 HRI131084 IBE131084 ILA131084 IUW131084 JES131084 JOO131084 JYK131084 KIG131084 KSC131084 LBY131084 LLU131084 LVQ131084 MFM131084 MPI131084 MZE131084 NJA131084 NSW131084 OCS131084 OMO131084 OWK131084 PGG131084 PQC131084 PZY131084 QJU131084 QTQ131084 RDM131084 RNI131084 RXE131084 SHA131084 SQW131084 TAS131084 TKO131084 TUK131084 UEG131084 UOC131084 UXY131084 VHU131084 VRQ131084 WBM131084 WLI131084 WVE131084 A196620 IS196620 SO196620 ACK196620 AMG196620 AWC196620 BFY196620 BPU196620 BZQ196620 CJM196620 CTI196620 DDE196620 DNA196620 DWW196620 EGS196620 EQO196620 FAK196620 FKG196620 FUC196620 GDY196620 GNU196620 GXQ196620 HHM196620 HRI196620 IBE196620 ILA196620 IUW196620 JES196620 JOO196620 JYK196620 KIG196620 KSC196620 LBY196620 LLU196620 LVQ196620 MFM196620 MPI196620 MZE196620 NJA196620 NSW196620 OCS196620 OMO196620 OWK196620 PGG196620 PQC196620 PZY196620 QJU196620 QTQ196620 RDM196620 RNI196620 RXE196620 SHA196620 SQW196620 TAS196620 TKO196620 TUK196620 UEG196620 UOC196620 UXY196620 VHU196620 VRQ196620 WBM196620 WLI196620 WVE196620 A262156 IS262156 SO262156 ACK262156 AMG262156 AWC262156 BFY262156 BPU262156 BZQ262156 CJM262156 CTI262156 DDE262156 DNA262156 DWW262156 EGS262156 EQO262156 FAK262156 FKG262156 FUC262156 GDY262156 GNU262156 GXQ262156 HHM262156 HRI262156 IBE262156 ILA262156 IUW262156 JES262156 JOO262156 JYK262156 KIG262156 KSC262156 LBY262156 LLU262156 LVQ262156 MFM262156 MPI262156 MZE262156 NJA262156 NSW262156 OCS262156 OMO262156 OWK262156 PGG262156 PQC262156 PZY262156 QJU262156 QTQ262156 RDM262156 RNI262156 RXE262156 SHA262156 SQW262156 TAS262156 TKO262156 TUK262156 UEG262156 UOC262156 UXY262156 VHU262156 VRQ262156 WBM262156 WLI262156 WVE262156 A327692 IS327692 SO327692 ACK327692 AMG327692 AWC327692 BFY327692 BPU327692 BZQ327692 CJM327692 CTI327692 DDE327692 DNA327692 DWW327692 EGS327692 EQO327692 FAK327692 FKG327692 FUC327692 GDY327692 GNU327692 GXQ327692 HHM327692 HRI327692 IBE327692 ILA327692 IUW327692 JES327692 JOO327692 JYK327692 KIG327692 KSC327692 LBY327692 LLU327692 LVQ327692 MFM327692 MPI327692 MZE327692 NJA327692 NSW327692 OCS327692 OMO327692 OWK327692 PGG327692 PQC327692 PZY327692 QJU327692 QTQ327692 RDM327692 RNI327692 RXE327692 SHA327692 SQW327692 TAS327692 TKO327692 TUK327692 UEG327692 UOC327692 UXY327692 VHU327692 VRQ327692 WBM327692 WLI327692 WVE327692 A393228 IS393228 SO393228 ACK393228 AMG393228 AWC393228 BFY393228 BPU393228 BZQ393228 CJM393228 CTI393228 DDE393228 DNA393228 DWW393228 EGS393228 EQO393228 FAK393228 FKG393228 FUC393228 GDY393228 GNU393228 GXQ393228 HHM393228 HRI393228 IBE393228 ILA393228 IUW393228 JES393228 JOO393228 JYK393228 KIG393228 KSC393228 LBY393228 LLU393228 LVQ393228 MFM393228 MPI393228 MZE393228 NJA393228 NSW393228 OCS393228 OMO393228 OWK393228 PGG393228 PQC393228 PZY393228 QJU393228 QTQ393228 RDM393228 RNI393228 RXE393228 SHA393228 SQW393228 TAS393228 TKO393228 TUK393228 UEG393228 UOC393228 UXY393228 VHU393228 VRQ393228 WBM393228 WLI393228 WVE393228 A458764 IS458764 SO458764 ACK458764 AMG458764 AWC458764 BFY458764 BPU458764 BZQ458764 CJM458764 CTI458764 DDE458764 DNA458764 DWW458764 EGS458764 EQO458764 FAK458764 FKG458764 FUC458764 GDY458764 GNU458764 GXQ458764 HHM458764 HRI458764 IBE458764 ILA458764 IUW458764 JES458764 JOO458764 JYK458764 KIG458764 KSC458764 LBY458764 LLU458764 LVQ458764 MFM458764 MPI458764 MZE458764 NJA458764 NSW458764 OCS458764 OMO458764 OWK458764 PGG458764 PQC458764 PZY458764 QJU458764 QTQ458764 RDM458764 RNI458764 RXE458764 SHA458764 SQW458764 TAS458764 TKO458764 TUK458764 UEG458764 UOC458764 UXY458764 VHU458764 VRQ458764 WBM458764 WLI458764 WVE458764 A524300 IS524300 SO524300 ACK524300 AMG524300 AWC524300 BFY524300 BPU524300 BZQ524300 CJM524300 CTI524300 DDE524300 DNA524300 DWW524300 EGS524300 EQO524300 FAK524300 FKG524300 FUC524300 GDY524300 GNU524300 GXQ524300 HHM524300 HRI524300 IBE524300 ILA524300 IUW524300 JES524300 JOO524300 JYK524300 KIG524300 KSC524300 LBY524300 LLU524300 LVQ524300 MFM524300 MPI524300 MZE524300 NJA524300 NSW524300 OCS524300 OMO524300 OWK524300 PGG524300 PQC524300 PZY524300 QJU524300 QTQ524300 RDM524300 RNI524300 RXE524300 SHA524300 SQW524300 TAS524300 TKO524300 TUK524300 UEG524300 UOC524300 UXY524300 VHU524300 VRQ524300 WBM524300 WLI524300 WVE524300 A589836 IS589836 SO589836 ACK589836 AMG589836 AWC589836 BFY589836 BPU589836 BZQ589836 CJM589836 CTI589836 DDE589836 DNA589836 DWW589836 EGS589836 EQO589836 FAK589836 FKG589836 FUC589836 GDY589836 GNU589836 GXQ589836 HHM589836 HRI589836 IBE589836 ILA589836 IUW589836 JES589836 JOO589836 JYK589836 KIG589836 KSC589836 LBY589836 LLU589836 LVQ589836 MFM589836 MPI589836 MZE589836 NJA589836 NSW589836 OCS589836 OMO589836 OWK589836 PGG589836 PQC589836 PZY589836 QJU589836 QTQ589836 RDM589836 RNI589836 RXE589836 SHA589836 SQW589836 TAS589836 TKO589836 TUK589836 UEG589836 UOC589836 UXY589836 VHU589836 VRQ589836 WBM589836 WLI589836 WVE589836 A655372 IS655372 SO655372 ACK655372 AMG655372 AWC655372 BFY655372 BPU655372 BZQ655372 CJM655372 CTI655372 DDE655372 DNA655372 DWW655372 EGS655372 EQO655372 FAK655372 FKG655372 FUC655372 GDY655372 GNU655372 GXQ655372 HHM655372 HRI655372 IBE655372 ILA655372 IUW655372 JES655372 JOO655372 JYK655372 KIG655372 KSC655372 LBY655372 LLU655372 LVQ655372 MFM655372 MPI655372 MZE655372 NJA655372 NSW655372 OCS655372 OMO655372 OWK655372 PGG655372 PQC655372 PZY655372 QJU655372 QTQ655372 RDM655372 RNI655372 RXE655372 SHA655372 SQW655372 TAS655372 TKO655372 TUK655372 UEG655372 UOC655372 UXY655372 VHU655372 VRQ655372 WBM655372 WLI655372 WVE655372 A720908 IS720908 SO720908 ACK720908 AMG720908 AWC720908 BFY720908 BPU720908 BZQ720908 CJM720908 CTI720908 DDE720908 DNA720908 DWW720908 EGS720908 EQO720908 FAK720908 FKG720908 FUC720908 GDY720908 GNU720908 GXQ720908 HHM720908 HRI720908 IBE720908 ILA720908 IUW720908 JES720908 JOO720908 JYK720908 KIG720908 KSC720908 LBY720908 LLU720908 LVQ720908 MFM720908 MPI720908 MZE720908 NJA720908 NSW720908 OCS720908 OMO720908 OWK720908 PGG720908 PQC720908 PZY720908 QJU720908 QTQ720908 RDM720908 RNI720908 RXE720908 SHA720908 SQW720908 TAS720908 TKO720908 TUK720908 UEG720908 UOC720908 UXY720908 VHU720908 VRQ720908 WBM720908 WLI720908 WVE720908 A786444 IS786444 SO786444 ACK786444 AMG786444 AWC786444 BFY786444 BPU786444 BZQ786444 CJM786444 CTI786444 DDE786444 DNA786444 DWW786444 EGS786444 EQO786444 FAK786444 FKG786444 FUC786444 GDY786444 GNU786444 GXQ786444 HHM786444 HRI786444 IBE786444 ILA786444 IUW786444 JES786444 JOO786444 JYK786444 KIG786444 KSC786444 LBY786444 LLU786444 LVQ786444 MFM786444 MPI786444 MZE786444 NJA786444 NSW786444 OCS786444 OMO786444 OWK786444 PGG786444 PQC786444 PZY786444 QJU786444 QTQ786444 RDM786444 RNI786444 RXE786444 SHA786444 SQW786444 TAS786444 TKO786444 TUK786444 UEG786444 UOC786444 UXY786444 VHU786444 VRQ786444 WBM786444 WLI786444 WVE786444 A851980 IS851980 SO851980 ACK851980 AMG851980 AWC851980 BFY851980 BPU851980 BZQ851980 CJM851980 CTI851980 DDE851980 DNA851980 DWW851980 EGS851980 EQO851980 FAK851980 FKG851980 FUC851980 GDY851980 GNU851980 GXQ851980 HHM851980 HRI851980 IBE851980 ILA851980 IUW851980 JES851980 JOO851980 JYK851980 KIG851980 KSC851980 LBY851980 LLU851980 LVQ851980 MFM851980 MPI851980 MZE851980 NJA851980 NSW851980 OCS851980 OMO851980 OWK851980 PGG851980 PQC851980 PZY851980 QJU851980 QTQ851980 RDM851980 RNI851980 RXE851980 SHA851980 SQW851980 TAS851980 TKO851980 TUK851980 UEG851980 UOC851980 UXY851980 VHU851980 VRQ851980 WBM851980 WLI851980 WVE851980 A917516 IS917516 SO917516 ACK917516 AMG917516 AWC917516 BFY917516 BPU917516 BZQ917516 CJM917516 CTI917516 DDE917516 DNA917516 DWW917516 EGS917516 EQO917516 FAK917516 FKG917516 FUC917516 GDY917516 GNU917516 GXQ917516 HHM917516 HRI917516 IBE917516 ILA917516 IUW917516 JES917516 JOO917516 JYK917516 KIG917516 KSC917516 LBY917516 LLU917516 LVQ917516 MFM917516 MPI917516 MZE917516 NJA917516 NSW917516 OCS917516 OMO917516 OWK917516 PGG917516 PQC917516 PZY917516 QJU917516 QTQ917516 RDM917516 RNI917516 RXE917516 SHA917516 SQW917516 TAS917516 TKO917516 TUK917516 UEG917516 UOC917516 UXY917516 VHU917516 VRQ917516 WBM917516 WLI917516 WVE917516 A983052 IS983052 SO983052 ACK983052 AMG983052 AWC983052 BFY983052 BPU983052 BZQ983052 CJM983052 CTI983052 DDE983052 DNA983052 DWW983052 EGS983052 EQO983052 FAK983052 FKG983052 FUC983052 GDY983052 GNU983052 GXQ983052 HHM983052 HRI983052 IBE983052 ILA983052 IUW983052 JES983052 JOO983052 JYK983052 KIG983052 KSC983052 LBY983052 LLU983052 LVQ983052 MFM983052 MPI983052 MZE983052 NJA983052 NSW983052 OCS983052 OMO983052 OWK983052 PGG983052 PQC983052 PZY983052 QJU983052 QTQ983052 RDM983052 RNI983052 RXE983052 SHA983052 SQW983052 TAS983052 TKO983052 TUK983052 UEG983052 UOC983052 UXY983052 VHU983052 VRQ983052 WBM983052 WLI983052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52 WLL983052 C65548 IV65548 SR65548 ACN65548 AMJ65548 AWF65548 BGB65548 BPX65548 BZT65548 CJP65548 CTL65548 DDH65548 DND65548 DWZ65548 EGV65548 EQR65548 FAN65548 FKJ65548 FUF65548 GEB65548 GNX65548 GXT65548 HHP65548 HRL65548 IBH65548 ILD65548 IUZ65548 JEV65548 JOR65548 JYN65548 KIJ65548 KSF65548 LCB65548 LLX65548 LVT65548 MFP65548 MPL65548 MZH65548 NJD65548 NSZ65548 OCV65548 OMR65548 OWN65548 PGJ65548 PQF65548 QAB65548 QJX65548 QTT65548 RDP65548 RNL65548 RXH65548 SHD65548 SQZ65548 TAV65548 TKR65548 TUN65548 UEJ65548 UOF65548 UYB65548 VHX65548 VRT65548 WBP65548 WLL65548 WVH65548 C131084 IV131084 SR131084 ACN131084 AMJ131084 AWF131084 BGB131084 BPX131084 BZT131084 CJP131084 CTL131084 DDH131084 DND131084 DWZ131084 EGV131084 EQR131084 FAN131084 FKJ131084 FUF131084 GEB131084 GNX131084 GXT131084 HHP131084 HRL131084 IBH131084 ILD131084 IUZ131084 JEV131084 JOR131084 JYN131084 KIJ131084 KSF131084 LCB131084 LLX131084 LVT131084 MFP131084 MPL131084 MZH131084 NJD131084 NSZ131084 OCV131084 OMR131084 OWN131084 PGJ131084 PQF131084 QAB131084 QJX131084 QTT131084 RDP131084 RNL131084 RXH131084 SHD131084 SQZ131084 TAV131084 TKR131084 TUN131084 UEJ131084 UOF131084 UYB131084 VHX131084 VRT131084 WBP131084 WLL131084 WVH131084 C196620 IV196620 SR196620 ACN196620 AMJ196620 AWF196620 BGB196620 BPX196620 BZT196620 CJP196620 CTL196620 DDH196620 DND196620 DWZ196620 EGV196620 EQR196620 FAN196620 FKJ196620 FUF196620 GEB196620 GNX196620 GXT196620 HHP196620 HRL196620 IBH196620 ILD196620 IUZ196620 JEV196620 JOR196620 JYN196620 KIJ196620 KSF196620 LCB196620 LLX196620 LVT196620 MFP196620 MPL196620 MZH196620 NJD196620 NSZ196620 OCV196620 OMR196620 OWN196620 PGJ196620 PQF196620 QAB196620 QJX196620 QTT196620 RDP196620 RNL196620 RXH196620 SHD196620 SQZ196620 TAV196620 TKR196620 TUN196620 UEJ196620 UOF196620 UYB196620 VHX196620 VRT196620 WBP196620 WLL196620 WVH196620 C262156 IV262156 SR262156 ACN262156 AMJ262156 AWF262156 BGB262156 BPX262156 BZT262156 CJP262156 CTL262156 DDH262156 DND262156 DWZ262156 EGV262156 EQR262156 FAN262156 FKJ262156 FUF262156 GEB262156 GNX262156 GXT262156 HHP262156 HRL262156 IBH262156 ILD262156 IUZ262156 JEV262156 JOR262156 JYN262156 KIJ262156 KSF262156 LCB262156 LLX262156 LVT262156 MFP262156 MPL262156 MZH262156 NJD262156 NSZ262156 OCV262156 OMR262156 OWN262156 PGJ262156 PQF262156 QAB262156 QJX262156 QTT262156 RDP262156 RNL262156 RXH262156 SHD262156 SQZ262156 TAV262156 TKR262156 TUN262156 UEJ262156 UOF262156 UYB262156 VHX262156 VRT262156 WBP262156 WLL262156 WVH262156 C327692 IV327692 SR327692 ACN327692 AMJ327692 AWF327692 BGB327692 BPX327692 BZT327692 CJP327692 CTL327692 DDH327692 DND327692 DWZ327692 EGV327692 EQR327692 FAN327692 FKJ327692 FUF327692 GEB327692 GNX327692 GXT327692 HHP327692 HRL327692 IBH327692 ILD327692 IUZ327692 JEV327692 JOR327692 JYN327692 KIJ327692 KSF327692 LCB327692 LLX327692 LVT327692 MFP327692 MPL327692 MZH327692 NJD327692 NSZ327692 OCV327692 OMR327692 OWN327692 PGJ327692 PQF327692 QAB327692 QJX327692 QTT327692 RDP327692 RNL327692 RXH327692 SHD327692 SQZ327692 TAV327692 TKR327692 TUN327692 UEJ327692 UOF327692 UYB327692 VHX327692 VRT327692 WBP327692 WLL327692 WVH327692 C393228 IV393228 SR393228 ACN393228 AMJ393228 AWF393228 BGB393228 BPX393228 BZT393228 CJP393228 CTL393228 DDH393228 DND393228 DWZ393228 EGV393228 EQR393228 FAN393228 FKJ393228 FUF393228 GEB393228 GNX393228 GXT393228 HHP393228 HRL393228 IBH393228 ILD393228 IUZ393228 JEV393228 JOR393228 JYN393228 KIJ393228 KSF393228 LCB393228 LLX393228 LVT393228 MFP393228 MPL393228 MZH393228 NJD393228 NSZ393228 OCV393228 OMR393228 OWN393228 PGJ393228 PQF393228 QAB393228 QJX393228 QTT393228 RDP393228 RNL393228 RXH393228 SHD393228 SQZ393228 TAV393228 TKR393228 TUN393228 UEJ393228 UOF393228 UYB393228 VHX393228 VRT393228 WBP393228 WLL393228 WVH393228 C458764 IV458764 SR458764 ACN458764 AMJ458764 AWF458764 BGB458764 BPX458764 BZT458764 CJP458764 CTL458764 DDH458764 DND458764 DWZ458764 EGV458764 EQR458764 FAN458764 FKJ458764 FUF458764 GEB458764 GNX458764 GXT458764 HHP458764 HRL458764 IBH458764 ILD458764 IUZ458764 JEV458764 JOR458764 JYN458764 KIJ458764 KSF458764 LCB458764 LLX458764 LVT458764 MFP458764 MPL458764 MZH458764 NJD458764 NSZ458764 OCV458764 OMR458764 OWN458764 PGJ458764 PQF458764 QAB458764 QJX458764 QTT458764 RDP458764 RNL458764 RXH458764 SHD458764 SQZ458764 TAV458764 TKR458764 TUN458764 UEJ458764 UOF458764 UYB458764 VHX458764 VRT458764 WBP458764 WLL458764 WVH458764 C524300 IV524300 SR524300 ACN524300 AMJ524300 AWF524300 BGB524300 BPX524300 BZT524300 CJP524300 CTL524300 DDH524300 DND524300 DWZ524300 EGV524300 EQR524300 FAN524300 FKJ524300 FUF524300 GEB524300 GNX524300 GXT524300 HHP524300 HRL524300 IBH524300 ILD524300 IUZ524300 JEV524300 JOR524300 JYN524300 KIJ524300 KSF524300 LCB524300 LLX524300 LVT524300 MFP524300 MPL524300 MZH524300 NJD524300 NSZ524300 OCV524300 OMR524300 OWN524300 PGJ524300 PQF524300 QAB524300 QJX524300 QTT524300 RDP524300 RNL524300 RXH524300 SHD524300 SQZ524300 TAV524300 TKR524300 TUN524300 UEJ524300 UOF524300 UYB524300 VHX524300 VRT524300 WBP524300 WLL524300 WVH524300 C589836 IV589836 SR589836 ACN589836 AMJ589836 AWF589836 BGB589836 BPX589836 BZT589836 CJP589836 CTL589836 DDH589836 DND589836 DWZ589836 EGV589836 EQR589836 FAN589836 FKJ589836 FUF589836 GEB589836 GNX589836 GXT589836 HHP589836 HRL589836 IBH589836 ILD589836 IUZ589836 JEV589836 JOR589836 JYN589836 KIJ589836 KSF589836 LCB589836 LLX589836 LVT589836 MFP589836 MPL589836 MZH589836 NJD589836 NSZ589836 OCV589836 OMR589836 OWN589836 PGJ589836 PQF589836 QAB589836 QJX589836 QTT589836 RDP589836 RNL589836 RXH589836 SHD589836 SQZ589836 TAV589836 TKR589836 TUN589836 UEJ589836 UOF589836 UYB589836 VHX589836 VRT589836 WBP589836 WLL589836 WVH589836 C655372 IV655372 SR655372 ACN655372 AMJ655372 AWF655372 BGB655372 BPX655372 BZT655372 CJP655372 CTL655372 DDH655372 DND655372 DWZ655372 EGV655372 EQR655372 FAN655372 FKJ655372 FUF655372 GEB655372 GNX655372 GXT655372 HHP655372 HRL655372 IBH655372 ILD655372 IUZ655372 JEV655372 JOR655372 JYN655372 KIJ655372 KSF655372 LCB655372 LLX655372 LVT655372 MFP655372 MPL655372 MZH655372 NJD655372 NSZ655372 OCV655372 OMR655372 OWN655372 PGJ655372 PQF655372 QAB655372 QJX655372 QTT655372 RDP655372 RNL655372 RXH655372 SHD655372 SQZ655372 TAV655372 TKR655372 TUN655372 UEJ655372 UOF655372 UYB655372 VHX655372 VRT655372 WBP655372 WLL655372 WVH655372 C720908 IV720908 SR720908 ACN720908 AMJ720908 AWF720908 BGB720908 BPX720908 BZT720908 CJP720908 CTL720908 DDH720908 DND720908 DWZ720908 EGV720908 EQR720908 FAN720908 FKJ720908 FUF720908 GEB720908 GNX720908 GXT720908 HHP720908 HRL720908 IBH720908 ILD720908 IUZ720908 JEV720908 JOR720908 JYN720908 KIJ720908 KSF720908 LCB720908 LLX720908 LVT720908 MFP720908 MPL720908 MZH720908 NJD720908 NSZ720908 OCV720908 OMR720908 OWN720908 PGJ720908 PQF720908 QAB720908 QJX720908 QTT720908 RDP720908 RNL720908 RXH720908 SHD720908 SQZ720908 TAV720908 TKR720908 TUN720908 UEJ720908 UOF720908 UYB720908 VHX720908 VRT720908 WBP720908 WLL720908 WVH720908 C786444 IV786444 SR786444 ACN786444 AMJ786444 AWF786444 BGB786444 BPX786444 BZT786444 CJP786444 CTL786444 DDH786444 DND786444 DWZ786444 EGV786444 EQR786444 FAN786444 FKJ786444 FUF786444 GEB786444 GNX786444 GXT786444 HHP786444 HRL786444 IBH786444 ILD786444 IUZ786444 JEV786444 JOR786444 JYN786444 KIJ786444 KSF786444 LCB786444 LLX786444 LVT786444 MFP786444 MPL786444 MZH786444 NJD786444 NSZ786444 OCV786444 OMR786444 OWN786444 PGJ786444 PQF786444 QAB786444 QJX786444 QTT786444 RDP786444 RNL786444 RXH786444 SHD786444 SQZ786444 TAV786444 TKR786444 TUN786444 UEJ786444 UOF786444 UYB786444 VHX786444 VRT786444 WBP786444 WLL786444 WVH786444 C851980 IV851980 SR851980 ACN851980 AMJ851980 AWF851980 BGB851980 BPX851980 BZT851980 CJP851980 CTL851980 DDH851980 DND851980 DWZ851980 EGV851980 EQR851980 FAN851980 FKJ851980 FUF851980 GEB851980 GNX851980 GXT851980 HHP851980 HRL851980 IBH851980 ILD851980 IUZ851980 JEV851980 JOR851980 JYN851980 KIJ851980 KSF851980 LCB851980 LLX851980 LVT851980 MFP851980 MPL851980 MZH851980 NJD851980 NSZ851980 OCV851980 OMR851980 OWN851980 PGJ851980 PQF851980 QAB851980 QJX851980 QTT851980 RDP851980 RNL851980 RXH851980 SHD851980 SQZ851980 TAV851980 TKR851980 TUN851980 UEJ851980 UOF851980 UYB851980 VHX851980 VRT851980 WBP851980 WLL851980 WVH851980 C917516 IV917516 SR917516 ACN917516 AMJ917516 AWF917516 BGB917516 BPX917516 BZT917516 CJP917516 CTL917516 DDH917516 DND917516 DWZ917516 EGV917516 EQR917516 FAN917516 FKJ917516 FUF917516 GEB917516 GNX917516 GXT917516 HHP917516 HRL917516 IBH917516 ILD917516 IUZ917516 JEV917516 JOR917516 JYN917516 KIJ917516 KSF917516 LCB917516 LLX917516 LVT917516 MFP917516 MPL917516 MZH917516 NJD917516 NSZ917516 OCV917516 OMR917516 OWN917516 PGJ917516 PQF917516 QAB917516 QJX917516 QTT917516 RDP917516 RNL917516 RXH917516 SHD917516 SQZ917516 TAV917516 TKR917516 TUN917516 UEJ917516 UOF917516 UYB917516 VHX917516 VRT917516 WBP917516 WLL917516 WVH917516 C983052 IV983052 SR983052 ACN983052 AMJ983052 AWF983052 BGB983052 BPX983052 BZT983052 CJP983052 CTL983052 DDH983052 DND983052 DWZ983052 EGV983052 EQR983052 FAN983052 FKJ983052 FUF983052 GEB983052 GNX983052 GXT983052 HHP983052 HRL983052 IBH983052 ILD983052 IUZ983052 JEV983052 JOR983052 JYN983052 KIJ983052 KSF983052 LCB983052 LLX983052 LVT983052 MFP983052 MPL983052 MZH983052 NJD983052 NSZ983052 OCV983052 OMR983052 OWN983052 PGJ983052 PQF983052 QAB983052 QJX983052 QTT983052 RDP983052 RNL983052 RXH983052 SHD983052 SQZ983052 TAV983052 TKR983052 TUN983052 UEJ983052 UOF983052 UYB983052 VHX983052 VRT983052 WBP983052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5"/>
  <sheetViews>
    <sheetView topLeftCell="A41" zoomScale="85" zoomScaleNormal="85" workbookViewId="0">
      <selection activeCell="A51" sqref="A51"/>
    </sheetView>
  </sheetViews>
  <sheetFormatPr baseColWidth="10" defaultRowHeight="14.4" x14ac:dyDescent="0.3"/>
  <cols>
    <col min="1" max="1" width="3.109375" style="8" bestFit="1" customWidth="1"/>
    <col min="2" max="2" width="102.6640625" style="8" bestFit="1" customWidth="1"/>
    <col min="3" max="3" width="31.109375" style="8" customWidth="1"/>
    <col min="4" max="4" width="26.6640625" style="129" customWidth="1"/>
    <col min="5" max="5" width="25" style="8" customWidth="1"/>
    <col min="6" max="6" width="29.6640625" style="8" customWidth="1"/>
    <col min="7" max="7" width="34.88671875" style="8" customWidth="1"/>
    <col min="8" max="8" width="24.5546875" style="8" customWidth="1"/>
    <col min="9" max="9" width="23" style="8" customWidth="1"/>
    <col min="10" max="10" width="20.33203125" style="8" customWidth="1"/>
    <col min="11" max="11" width="16.33203125" style="8" customWidth="1"/>
    <col min="12" max="12" width="27.33203125" style="8" customWidth="1"/>
    <col min="13" max="13" width="23.6640625" style="8" customWidth="1"/>
    <col min="14" max="14" width="22.109375" style="8" customWidth="1"/>
    <col min="15" max="15" width="26.109375" style="8" customWidth="1"/>
    <col min="16" max="16" width="19.5546875" style="8" bestFit="1" customWidth="1"/>
    <col min="17" max="17" width="18.109375" style="8" customWidth="1"/>
    <col min="18" max="22" width="6.44140625" style="8" customWidth="1"/>
    <col min="23" max="251" width="11.44140625" style="8"/>
    <col min="252" max="252" width="1" style="8" customWidth="1"/>
    <col min="253" max="253" width="4.33203125" style="8" customWidth="1"/>
    <col min="254" max="254" width="34.6640625" style="8" customWidth="1"/>
    <col min="255" max="255" width="0" style="8" hidden="1" customWidth="1"/>
    <col min="256" max="256" width="20" style="8" customWidth="1"/>
    <col min="257" max="257" width="20.88671875" style="8" customWidth="1"/>
    <col min="258" max="258" width="25" style="8" customWidth="1"/>
    <col min="259" max="259" width="18.6640625" style="8" customWidth="1"/>
    <col min="260" max="260" width="29.6640625" style="8" customWidth="1"/>
    <col min="261" max="261" width="13.44140625" style="8" customWidth="1"/>
    <col min="262" max="262" width="13.88671875" style="8" customWidth="1"/>
    <col min="263" max="267" width="16.5546875" style="8" customWidth="1"/>
    <col min="268" max="268" width="20.5546875" style="8" customWidth="1"/>
    <col min="269" max="269" width="21.109375" style="8" customWidth="1"/>
    <col min="270" max="270" width="9.5546875" style="8" customWidth="1"/>
    <col min="271" max="271" width="0.44140625" style="8" customWidth="1"/>
    <col min="272" max="278" width="6.44140625" style="8" customWidth="1"/>
    <col min="279" max="507" width="11.44140625" style="8"/>
    <col min="508" max="508" width="1" style="8" customWidth="1"/>
    <col min="509" max="509" width="4.33203125" style="8" customWidth="1"/>
    <col min="510" max="510" width="34.6640625" style="8" customWidth="1"/>
    <col min="511" max="511" width="0" style="8" hidden="1" customWidth="1"/>
    <col min="512" max="512" width="20" style="8" customWidth="1"/>
    <col min="513" max="513" width="20.88671875" style="8" customWidth="1"/>
    <col min="514" max="514" width="25" style="8" customWidth="1"/>
    <col min="515" max="515" width="18.6640625" style="8" customWidth="1"/>
    <col min="516" max="516" width="29.6640625" style="8" customWidth="1"/>
    <col min="517" max="517" width="13.44140625" style="8" customWidth="1"/>
    <col min="518" max="518" width="13.88671875" style="8" customWidth="1"/>
    <col min="519" max="523" width="16.5546875" style="8" customWidth="1"/>
    <col min="524" max="524" width="20.5546875" style="8" customWidth="1"/>
    <col min="525" max="525" width="21.109375" style="8" customWidth="1"/>
    <col min="526" max="526" width="9.5546875" style="8" customWidth="1"/>
    <col min="527" max="527" width="0.44140625" style="8" customWidth="1"/>
    <col min="528" max="534" width="6.44140625" style="8" customWidth="1"/>
    <col min="535" max="763" width="11.44140625" style="8"/>
    <col min="764" max="764" width="1" style="8" customWidth="1"/>
    <col min="765" max="765" width="4.33203125" style="8" customWidth="1"/>
    <col min="766" max="766" width="34.6640625" style="8" customWidth="1"/>
    <col min="767" max="767" width="0" style="8" hidden="1" customWidth="1"/>
    <col min="768" max="768" width="20" style="8" customWidth="1"/>
    <col min="769" max="769" width="20.88671875" style="8" customWidth="1"/>
    <col min="770" max="770" width="25" style="8" customWidth="1"/>
    <col min="771" max="771" width="18.6640625" style="8" customWidth="1"/>
    <col min="772" max="772" width="29.6640625" style="8" customWidth="1"/>
    <col min="773" max="773" width="13.44140625" style="8" customWidth="1"/>
    <col min="774" max="774" width="13.88671875" style="8" customWidth="1"/>
    <col min="775" max="779" width="16.5546875" style="8" customWidth="1"/>
    <col min="780" max="780" width="20.5546875" style="8" customWidth="1"/>
    <col min="781" max="781" width="21.109375" style="8" customWidth="1"/>
    <col min="782" max="782" width="9.5546875" style="8" customWidth="1"/>
    <col min="783" max="783" width="0.44140625" style="8" customWidth="1"/>
    <col min="784" max="790" width="6.44140625" style="8" customWidth="1"/>
    <col min="791" max="1019" width="11.44140625" style="8"/>
    <col min="1020" max="1020" width="1" style="8" customWidth="1"/>
    <col min="1021" max="1021" width="4.33203125" style="8" customWidth="1"/>
    <col min="1022" max="1022" width="34.6640625" style="8" customWidth="1"/>
    <col min="1023" max="1023" width="0" style="8" hidden="1" customWidth="1"/>
    <col min="1024" max="1024" width="20" style="8" customWidth="1"/>
    <col min="1025" max="1025" width="20.88671875" style="8" customWidth="1"/>
    <col min="1026" max="1026" width="25" style="8" customWidth="1"/>
    <col min="1027" max="1027" width="18.6640625" style="8" customWidth="1"/>
    <col min="1028" max="1028" width="29.6640625" style="8" customWidth="1"/>
    <col min="1029" max="1029" width="13.44140625" style="8" customWidth="1"/>
    <col min="1030" max="1030" width="13.88671875" style="8" customWidth="1"/>
    <col min="1031" max="1035" width="16.5546875" style="8" customWidth="1"/>
    <col min="1036" max="1036" width="20.5546875" style="8" customWidth="1"/>
    <col min="1037" max="1037" width="21.109375" style="8" customWidth="1"/>
    <col min="1038" max="1038" width="9.5546875" style="8" customWidth="1"/>
    <col min="1039" max="1039" width="0.44140625" style="8" customWidth="1"/>
    <col min="1040" max="1046" width="6.44140625" style="8" customWidth="1"/>
    <col min="1047" max="1275" width="11.44140625" style="8"/>
    <col min="1276" max="1276" width="1" style="8" customWidth="1"/>
    <col min="1277" max="1277" width="4.33203125" style="8" customWidth="1"/>
    <col min="1278" max="1278" width="34.6640625" style="8" customWidth="1"/>
    <col min="1279" max="1279" width="0" style="8" hidden="1" customWidth="1"/>
    <col min="1280" max="1280" width="20" style="8" customWidth="1"/>
    <col min="1281" max="1281" width="20.88671875" style="8" customWidth="1"/>
    <col min="1282" max="1282" width="25" style="8" customWidth="1"/>
    <col min="1283" max="1283" width="18.6640625" style="8" customWidth="1"/>
    <col min="1284" max="1284" width="29.6640625" style="8" customWidth="1"/>
    <col min="1285" max="1285" width="13.44140625" style="8" customWidth="1"/>
    <col min="1286" max="1286" width="13.88671875" style="8" customWidth="1"/>
    <col min="1287" max="1291" width="16.5546875" style="8" customWidth="1"/>
    <col min="1292" max="1292" width="20.5546875" style="8" customWidth="1"/>
    <col min="1293" max="1293" width="21.109375" style="8" customWidth="1"/>
    <col min="1294" max="1294" width="9.5546875" style="8" customWidth="1"/>
    <col min="1295" max="1295" width="0.44140625" style="8" customWidth="1"/>
    <col min="1296" max="1302" width="6.44140625" style="8" customWidth="1"/>
    <col min="1303" max="1531" width="11.44140625" style="8"/>
    <col min="1532" max="1532" width="1" style="8" customWidth="1"/>
    <col min="1533" max="1533" width="4.33203125" style="8" customWidth="1"/>
    <col min="1534" max="1534" width="34.6640625" style="8" customWidth="1"/>
    <col min="1535" max="1535" width="0" style="8" hidden="1" customWidth="1"/>
    <col min="1536" max="1536" width="20" style="8" customWidth="1"/>
    <col min="1537" max="1537" width="20.88671875" style="8" customWidth="1"/>
    <col min="1538" max="1538" width="25" style="8" customWidth="1"/>
    <col min="1539" max="1539" width="18.6640625" style="8" customWidth="1"/>
    <col min="1540" max="1540" width="29.6640625" style="8" customWidth="1"/>
    <col min="1541" max="1541" width="13.44140625" style="8" customWidth="1"/>
    <col min="1542" max="1542" width="13.88671875" style="8" customWidth="1"/>
    <col min="1543" max="1547" width="16.5546875" style="8" customWidth="1"/>
    <col min="1548" max="1548" width="20.5546875" style="8" customWidth="1"/>
    <col min="1549" max="1549" width="21.109375" style="8" customWidth="1"/>
    <col min="1550" max="1550" width="9.5546875" style="8" customWidth="1"/>
    <col min="1551" max="1551" width="0.44140625" style="8" customWidth="1"/>
    <col min="1552" max="1558" width="6.44140625" style="8" customWidth="1"/>
    <col min="1559" max="1787" width="11.44140625" style="8"/>
    <col min="1788" max="1788" width="1" style="8" customWidth="1"/>
    <col min="1789" max="1789" width="4.33203125" style="8" customWidth="1"/>
    <col min="1790" max="1790" width="34.6640625" style="8" customWidth="1"/>
    <col min="1791" max="1791" width="0" style="8" hidden="1" customWidth="1"/>
    <col min="1792" max="1792" width="20" style="8" customWidth="1"/>
    <col min="1793" max="1793" width="20.88671875" style="8" customWidth="1"/>
    <col min="1794" max="1794" width="25" style="8" customWidth="1"/>
    <col min="1795" max="1795" width="18.6640625" style="8" customWidth="1"/>
    <col min="1796" max="1796" width="29.6640625" style="8" customWidth="1"/>
    <col min="1797" max="1797" width="13.44140625" style="8" customWidth="1"/>
    <col min="1798" max="1798" width="13.88671875" style="8" customWidth="1"/>
    <col min="1799" max="1803" width="16.5546875" style="8" customWidth="1"/>
    <col min="1804" max="1804" width="20.5546875" style="8" customWidth="1"/>
    <col min="1805" max="1805" width="21.109375" style="8" customWidth="1"/>
    <col min="1806" max="1806" width="9.5546875" style="8" customWidth="1"/>
    <col min="1807" max="1807" width="0.44140625" style="8" customWidth="1"/>
    <col min="1808" max="1814" width="6.44140625" style="8" customWidth="1"/>
    <col min="1815" max="2043" width="11.44140625" style="8"/>
    <col min="2044" max="2044" width="1" style="8" customWidth="1"/>
    <col min="2045" max="2045" width="4.33203125" style="8" customWidth="1"/>
    <col min="2046" max="2046" width="34.6640625" style="8" customWidth="1"/>
    <col min="2047" max="2047" width="0" style="8" hidden="1" customWidth="1"/>
    <col min="2048" max="2048" width="20" style="8" customWidth="1"/>
    <col min="2049" max="2049" width="20.88671875" style="8" customWidth="1"/>
    <col min="2050" max="2050" width="25" style="8" customWidth="1"/>
    <col min="2051" max="2051" width="18.6640625" style="8" customWidth="1"/>
    <col min="2052" max="2052" width="29.6640625" style="8" customWidth="1"/>
    <col min="2053" max="2053" width="13.44140625" style="8" customWidth="1"/>
    <col min="2054" max="2054" width="13.88671875" style="8" customWidth="1"/>
    <col min="2055" max="2059" width="16.5546875" style="8" customWidth="1"/>
    <col min="2060" max="2060" width="20.5546875" style="8" customWidth="1"/>
    <col min="2061" max="2061" width="21.109375" style="8" customWidth="1"/>
    <col min="2062" max="2062" width="9.5546875" style="8" customWidth="1"/>
    <col min="2063" max="2063" width="0.44140625" style="8" customWidth="1"/>
    <col min="2064" max="2070" width="6.44140625" style="8" customWidth="1"/>
    <col min="2071" max="2299" width="11.44140625" style="8"/>
    <col min="2300" max="2300" width="1" style="8" customWidth="1"/>
    <col min="2301" max="2301" width="4.33203125" style="8" customWidth="1"/>
    <col min="2302" max="2302" width="34.6640625" style="8" customWidth="1"/>
    <col min="2303" max="2303" width="0" style="8" hidden="1" customWidth="1"/>
    <col min="2304" max="2304" width="20" style="8" customWidth="1"/>
    <col min="2305" max="2305" width="20.88671875" style="8" customWidth="1"/>
    <col min="2306" max="2306" width="25" style="8" customWidth="1"/>
    <col min="2307" max="2307" width="18.6640625" style="8" customWidth="1"/>
    <col min="2308" max="2308" width="29.6640625" style="8" customWidth="1"/>
    <col min="2309" max="2309" width="13.44140625" style="8" customWidth="1"/>
    <col min="2310" max="2310" width="13.88671875" style="8" customWidth="1"/>
    <col min="2311" max="2315" width="16.5546875" style="8" customWidth="1"/>
    <col min="2316" max="2316" width="20.5546875" style="8" customWidth="1"/>
    <col min="2317" max="2317" width="21.109375" style="8" customWidth="1"/>
    <col min="2318" max="2318" width="9.5546875" style="8" customWidth="1"/>
    <col min="2319" max="2319" width="0.44140625" style="8" customWidth="1"/>
    <col min="2320" max="2326" width="6.44140625" style="8" customWidth="1"/>
    <col min="2327" max="2555" width="11.44140625" style="8"/>
    <col min="2556" max="2556" width="1" style="8" customWidth="1"/>
    <col min="2557" max="2557" width="4.33203125" style="8" customWidth="1"/>
    <col min="2558" max="2558" width="34.6640625" style="8" customWidth="1"/>
    <col min="2559" max="2559" width="0" style="8" hidden="1" customWidth="1"/>
    <col min="2560" max="2560" width="20" style="8" customWidth="1"/>
    <col min="2561" max="2561" width="20.88671875" style="8" customWidth="1"/>
    <col min="2562" max="2562" width="25" style="8" customWidth="1"/>
    <col min="2563" max="2563" width="18.6640625" style="8" customWidth="1"/>
    <col min="2564" max="2564" width="29.6640625" style="8" customWidth="1"/>
    <col min="2565" max="2565" width="13.44140625" style="8" customWidth="1"/>
    <col min="2566" max="2566" width="13.88671875" style="8" customWidth="1"/>
    <col min="2567" max="2571" width="16.5546875" style="8" customWidth="1"/>
    <col min="2572" max="2572" width="20.5546875" style="8" customWidth="1"/>
    <col min="2573" max="2573" width="21.109375" style="8" customWidth="1"/>
    <col min="2574" max="2574" width="9.5546875" style="8" customWidth="1"/>
    <col min="2575" max="2575" width="0.44140625" style="8" customWidth="1"/>
    <col min="2576" max="2582" width="6.44140625" style="8" customWidth="1"/>
    <col min="2583" max="2811" width="11.44140625" style="8"/>
    <col min="2812" max="2812" width="1" style="8" customWidth="1"/>
    <col min="2813" max="2813" width="4.33203125" style="8" customWidth="1"/>
    <col min="2814" max="2814" width="34.6640625" style="8" customWidth="1"/>
    <col min="2815" max="2815" width="0" style="8" hidden="1" customWidth="1"/>
    <col min="2816" max="2816" width="20" style="8" customWidth="1"/>
    <col min="2817" max="2817" width="20.88671875" style="8" customWidth="1"/>
    <col min="2818" max="2818" width="25" style="8" customWidth="1"/>
    <col min="2819" max="2819" width="18.6640625" style="8" customWidth="1"/>
    <col min="2820" max="2820" width="29.6640625" style="8" customWidth="1"/>
    <col min="2821" max="2821" width="13.44140625" style="8" customWidth="1"/>
    <col min="2822" max="2822" width="13.88671875" style="8" customWidth="1"/>
    <col min="2823" max="2827" width="16.5546875" style="8" customWidth="1"/>
    <col min="2828" max="2828" width="20.5546875" style="8" customWidth="1"/>
    <col min="2829" max="2829" width="21.109375" style="8" customWidth="1"/>
    <col min="2830" max="2830" width="9.5546875" style="8" customWidth="1"/>
    <col min="2831" max="2831" width="0.44140625" style="8" customWidth="1"/>
    <col min="2832" max="2838" width="6.44140625" style="8" customWidth="1"/>
    <col min="2839" max="3067" width="11.44140625" style="8"/>
    <col min="3068" max="3068" width="1" style="8" customWidth="1"/>
    <col min="3069" max="3069" width="4.33203125" style="8" customWidth="1"/>
    <col min="3070" max="3070" width="34.6640625" style="8" customWidth="1"/>
    <col min="3071" max="3071" width="0" style="8" hidden="1" customWidth="1"/>
    <col min="3072" max="3072" width="20" style="8" customWidth="1"/>
    <col min="3073" max="3073" width="20.88671875" style="8" customWidth="1"/>
    <col min="3074" max="3074" width="25" style="8" customWidth="1"/>
    <col min="3075" max="3075" width="18.6640625" style="8" customWidth="1"/>
    <col min="3076" max="3076" width="29.6640625" style="8" customWidth="1"/>
    <col min="3077" max="3077" width="13.44140625" style="8" customWidth="1"/>
    <col min="3078" max="3078" width="13.88671875" style="8" customWidth="1"/>
    <col min="3079" max="3083" width="16.5546875" style="8" customWidth="1"/>
    <col min="3084" max="3084" width="20.5546875" style="8" customWidth="1"/>
    <col min="3085" max="3085" width="21.109375" style="8" customWidth="1"/>
    <col min="3086" max="3086" width="9.5546875" style="8" customWidth="1"/>
    <col min="3087" max="3087" width="0.44140625" style="8" customWidth="1"/>
    <col min="3088" max="3094" width="6.44140625" style="8" customWidth="1"/>
    <col min="3095" max="3323" width="11.44140625" style="8"/>
    <col min="3324" max="3324" width="1" style="8" customWidth="1"/>
    <col min="3325" max="3325" width="4.33203125" style="8" customWidth="1"/>
    <col min="3326" max="3326" width="34.6640625" style="8" customWidth="1"/>
    <col min="3327" max="3327" width="0" style="8" hidden="1" customWidth="1"/>
    <col min="3328" max="3328" width="20" style="8" customWidth="1"/>
    <col min="3329" max="3329" width="20.88671875" style="8" customWidth="1"/>
    <col min="3330" max="3330" width="25" style="8" customWidth="1"/>
    <col min="3331" max="3331" width="18.6640625" style="8" customWidth="1"/>
    <col min="3332" max="3332" width="29.6640625" style="8" customWidth="1"/>
    <col min="3333" max="3333" width="13.44140625" style="8" customWidth="1"/>
    <col min="3334" max="3334" width="13.88671875" style="8" customWidth="1"/>
    <col min="3335" max="3339" width="16.5546875" style="8" customWidth="1"/>
    <col min="3340" max="3340" width="20.5546875" style="8" customWidth="1"/>
    <col min="3341" max="3341" width="21.109375" style="8" customWidth="1"/>
    <col min="3342" max="3342" width="9.5546875" style="8" customWidth="1"/>
    <col min="3343" max="3343" width="0.44140625" style="8" customWidth="1"/>
    <col min="3344" max="3350" width="6.44140625" style="8" customWidth="1"/>
    <col min="3351" max="3579" width="11.44140625" style="8"/>
    <col min="3580" max="3580" width="1" style="8" customWidth="1"/>
    <col min="3581" max="3581" width="4.33203125" style="8" customWidth="1"/>
    <col min="3582" max="3582" width="34.6640625" style="8" customWidth="1"/>
    <col min="3583" max="3583" width="0" style="8" hidden="1" customWidth="1"/>
    <col min="3584" max="3584" width="20" style="8" customWidth="1"/>
    <col min="3585" max="3585" width="20.88671875" style="8" customWidth="1"/>
    <col min="3586" max="3586" width="25" style="8" customWidth="1"/>
    <col min="3587" max="3587" width="18.6640625" style="8" customWidth="1"/>
    <col min="3588" max="3588" width="29.6640625" style="8" customWidth="1"/>
    <col min="3589" max="3589" width="13.44140625" style="8" customWidth="1"/>
    <col min="3590" max="3590" width="13.88671875" style="8" customWidth="1"/>
    <col min="3591" max="3595" width="16.5546875" style="8" customWidth="1"/>
    <col min="3596" max="3596" width="20.5546875" style="8" customWidth="1"/>
    <col min="3597" max="3597" width="21.109375" style="8" customWidth="1"/>
    <col min="3598" max="3598" width="9.5546875" style="8" customWidth="1"/>
    <col min="3599" max="3599" width="0.44140625" style="8" customWidth="1"/>
    <col min="3600" max="3606" width="6.44140625" style="8" customWidth="1"/>
    <col min="3607" max="3835" width="11.44140625" style="8"/>
    <col min="3836" max="3836" width="1" style="8" customWidth="1"/>
    <col min="3837" max="3837" width="4.33203125" style="8" customWidth="1"/>
    <col min="3838" max="3838" width="34.6640625" style="8" customWidth="1"/>
    <col min="3839" max="3839" width="0" style="8" hidden="1" customWidth="1"/>
    <col min="3840" max="3840" width="20" style="8" customWidth="1"/>
    <col min="3841" max="3841" width="20.88671875" style="8" customWidth="1"/>
    <col min="3842" max="3842" width="25" style="8" customWidth="1"/>
    <col min="3843" max="3843" width="18.6640625" style="8" customWidth="1"/>
    <col min="3844" max="3844" width="29.6640625" style="8" customWidth="1"/>
    <col min="3845" max="3845" width="13.44140625" style="8" customWidth="1"/>
    <col min="3846" max="3846" width="13.88671875" style="8" customWidth="1"/>
    <col min="3847" max="3851" width="16.5546875" style="8" customWidth="1"/>
    <col min="3852" max="3852" width="20.5546875" style="8" customWidth="1"/>
    <col min="3853" max="3853" width="21.109375" style="8" customWidth="1"/>
    <col min="3854" max="3854" width="9.5546875" style="8" customWidth="1"/>
    <col min="3855" max="3855" width="0.44140625" style="8" customWidth="1"/>
    <col min="3856" max="3862" width="6.44140625" style="8" customWidth="1"/>
    <col min="3863" max="4091" width="11.44140625" style="8"/>
    <col min="4092" max="4092" width="1" style="8" customWidth="1"/>
    <col min="4093" max="4093" width="4.33203125" style="8" customWidth="1"/>
    <col min="4094" max="4094" width="34.6640625" style="8" customWidth="1"/>
    <col min="4095" max="4095" width="0" style="8" hidden="1" customWidth="1"/>
    <col min="4096" max="4096" width="20" style="8" customWidth="1"/>
    <col min="4097" max="4097" width="20.88671875" style="8" customWidth="1"/>
    <col min="4098" max="4098" width="25" style="8" customWidth="1"/>
    <col min="4099" max="4099" width="18.6640625" style="8" customWidth="1"/>
    <col min="4100" max="4100" width="29.6640625" style="8" customWidth="1"/>
    <col min="4101" max="4101" width="13.44140625" style="8" customWidth="1"/>
    <col min="4102" max="4102" width="13.88671875" style="8" customWidth="1"/>
    <col min="4103" max="4107" width="16.5546875" style="8" customWidth="1"/>
    <col min="4108" max="4108" width="20.5546875" style="8" customWidth="1"/>
    <col min="4109" max="4109" width="21.109375" style="8" customWidth="1"/>
    <col min="4110" max="4110" width="9.5546875" style="8" customWidth="1"/>
    <col min="4111" max="4111" width="0.44140625" style="8" customWidth="1"/>
    <col min="4112" max="4118" width="6.44140625" style="8" customWidth="1"/>
    <col min="4119" max="4347" width="11.44140625" style="8"/>
    <col min="4348" max="4348" width="1" style="8" customWidth="1"/>
    <col min="4349" max="4349" width="4.33203125" style="8" customWidth="1"/>
    <col min="4350" max="4350" width="34.6640625" style="8" customWidth="1"/>
    <col min="4351" max="4351" width="0" style="8" hidden="1" customWidth="1"/>
    <col min="4352" max="4352" width="20" style="8" customWidth="1"/>
    <col min="4353" max="4353" width="20.88671875" style="8" customWidth="1"/>
    <col min="4354" max="4354" width="25" style="8" customWidth="1"/>
    <col min="4355" max="4355" width="18.6640625" style="8" customWidth="1"/>
    <col min="4356" max="4356" width="29.6640625" style="8" customWidth="1"/>
    <col min="4357" max="4357" width="13.44140625" style="8" customWidth="1"/>
    <col min="4358" max="4358" width="13.88671875" style="8" customWidth="1"/>
    <col min="4359" max="4363" width="16.5546875" style="8" customWidth="1"/>
    <col min="4364" max="4364" width="20.5546875" style="8" customWidth="1"/>
    <col min="4365" max="4365" width="21.109375" style="8" customWidth="1"/>
    <col min="4366" max="4366" width="9.5546875" style="8" customWidth="1"/>
    <col min="4367" max="4367" width="0.44140625" style="8" customWidth="1"/>
    <col min="4368" max="4374" width="6.44140625" style="8" customWidth="1"/>
    <col min="4375" max="4603" width="11.44140625" style="8"/>
    <col min="4604" max="4604" width="1" style="8" customWidth="1"/>
    <col min="4605" max="4605" width="4.33203125" style="8" customWidth="1"/>
    <col min="4606" max="4606" width="34.6640625" style="8" customWidth="1"/>
    <col min="4607" max="4607" width="0" style="8" hidden="1" customWidth="1"/>
    <col min="4608" max="4608" width="20" style="8" customWidth="1"/>
    <col min="4609" max="4609" width="20.88671875" style="8" customWidth="1"/>
    <col min="4610" max="4610" width="25" style="8" customWidth="1"/>
    <col min="4611" max="4611" width="18.6640625" style="8" customWidth="1"/>
    <col min="4612" max="4612" width="29.6640625" style="8" customWidth="1"/>
    <col min="4613" max="4613" width="13.44140625" style="8" customWidth="1"/>
    <col min="4614" max="4614" width="13.88671875" style="8" customWidth="1"/>
    <col min="4615" max="4619" width="16.5546875" style="8" customWidth="1"/>
    <col min="4620" max="4620" width="20.5546875" style="8" customWidth="1"/>
    <col min="4621" max="4621" width="21.109375" style="8" customWidth="1"/>
    <col min="4622" max="4622" width="9.5546875" style="8" customWidth="1"/>
    <col min="4623" max="4623" width="0.44140625" style="8" customWidth="1"/>
    <col min="4624" max="4630" width="6.44140625" style="8" customWidth="1"/>
    <col min="4631" max="4859" width="11.44140625" style="8"/>
    <col min="4860" max="4860" width="1" style="8" customWidth="1"/>
    <col min="4861" max="4861" width="4.33203125" style="8" customWidth="1"/>
    <col min="4862" max="4862" width="34.6640625" style="8" customWidth="1"/>
    <col min="4863" max="4863" width="0" style="8" hidden="1" customWidth="1"/>
    <col min="4864" max="4864" width="20" style="8" customWidth="1"/>
    <col min="4865" max="4865" width="20.88671875" style="8" customWidth="1"/>
    <col min="4866" max="4866" width="25" style="8" customWidth="1"/>
    <col min="4867" max="4867" width="18.6640625" style="8" customWidth="1"/>
    <col min="4868" max="4868" width="29.6640625" style="8" customWidth="1"/>
    <col min="4869" max="4869" width="13.44140625" style="8" customWidth="1"/>
    <col min="4870" max="4870" width="13.88671875" style="8" customWidth="1"/>
    <col min="4871" max="4875" width="16.5546875" style="8" customWidth="1"/>
    <col min="4876" max="4876" width="20.5546875" style="8" customWidth="1"/>
    <col min="4877" max="4877" width="21.109375" style="8" customWidth="1"/>
    <col min="4878" max="4878" width="9.5546875" style="8" customWidth="1"/>
    <col min="4879" max="4879" width="0.44140625" style="8" customWidth="1"/>
    <col min="4880" max="4886" width="6.44140625" style="8" customWidth="1"/>
    <col min="4887" max="5115" width="11.44140625" style="8"/>
    <col min="5116" max="5116" width="1" style="8" customWidth="1"/>
    <col min="5117" max="5117" width="4.33203125" style="8" customWidth="1"/>
    <col min="5118" max="5118" width="34.6640625" style="8" customWidth="1"/>
    <col min="5119" max="5119" width="0" style="8" hidden="1" customWidth="1"/>
    <col min="5120" max="5120" width="20" style="8" customWidth="1"/>
    <col min="5121" max="5121" width="20.88671875" style="8" customWidth="1"/>
    <col min="5122" max="5122" width="25" style="8" customWidth="1"/>
    <col min="5123" max="5123" width="18.6640625" style="8" customWidth="1"/>
    <col min="5124" max="5124" width="29.6640625" style="8" customWidth="1"/>
    <col min="5125" max="5125" width="13.44140625" style="8" customWidth="1"/>
    <col min="5126" max="5126" width="13.88671875" style="8" customWidth="1"/>
    <col min="5127" max="5131" width="16.5546875" style="8" customWidth="1"/>
    <col min="5132" max="5132" width="20.5546875" style="8" customWidth="1"/>
    <col min="5133" max="5133" width="21.109375" style="8" customWidth="1"/>
    <col min="5134" max="5134" width="9.5546875" style="8" customWidth="1"/>
    <col min="5135" max="5135" width="0.44140625" style="8" customWidth="1"/>
    <col min="5136" max="5142" width="6.44140625" style="8" customWidth="1"/>
    <col min="5143" max="5371" width="11.44140625" style="8"/>
    <col min="5372" max="5372" width="1" style="8" customWidth="1"/>
    <col min="5373" max="5373" width="4.33203125" style="8" customWidth="1"/>
    <col min="5374" max="5374" width="34.6640625" style="8" customWidth="1"/>
    <col min="5375" max="5375" width="0" style="8" hidden="1" customWidth="1"/>
    <col min="5376" max="5376" width="20" style="8" customWidth="1"/>
    <col min="5377" max="5377" width="20.88671875" style="8" customWidth="1"/>
    <col min="5378" max="5378" width="25" style="8" customWidth="1"/>
    <col min="5379" max="5379" width="18.6640625" style="8" customWidth="1"/>
    <col min="5380" max="5380" width="29.6640625" style="8" customWidth="1"/>
    <col min="5381" max="5381" width="13.44140625" style="8" customWidth="1"/>
    <col min="5382" max="5382" width="13.88671875" style="8" customWidth="1"/>
    <col min="5383" max="5387" width="16.5546875" style="8" customWidth="1"/>
    <col min="5388" max="5388" width="20.5546875" style="8" customWidth="1"/>
    <col min="5389" max="5389" width="21.109375" style="8" customWidth="1"/>
    <col min="5390" max="5390" width="9.5546875" style="8" customWidth="1"/>
    <col min="5391" max="5391" width="0.44140625" style="8" customWidth="1"/>
    <col min="5392" max="5398" width="6.44140625" style="8" customWidth="1"/>
    <col min="5399" max="5627" width="11.44140625" style="8"/>
    <col min="5628" max="5628" width="1" style="8" customWidth="1"/>
    <col min="5629" max="5629" width="4.33203125" style="8" customWidth="1"/>
    <col min="5630" max="5630" width="34.6640625" style="8" customWidth="1"/>
    <col min="5631" max="5631" width="0" style="8" hidden="1" customWidth="1"/>
    <col min="5632" max="5632" width="20" style="8" customWidth="1"/>
    <col min="5633" max="5633" width="20.88671875" style="8" customWidth="1"/>
    <col min="5634" max="5634" width="25" style="8" customWidth="1"/>
    <col min="5635" max="5635" width="18.6640625" style="8" customWidth="1"/>
    <col min="5636" max="5636" width="29.6640625" style="8" customWidth="1"/>
    <col min="5637" max="5637" width="13.44140625" style="8" customWidth="1"/>
    <col min="5638" max="5638" width="13.88671875" style="8" customWidth="1"/>
    <col min="5639" max="5643" width="16.5546875" style="8" customWidth="1"/>
    <col min="5644" max="5644" width="20.5546875" style="8" customWidth="1"/>
    <col min="5645" max="5645" width="21.109375" style="8" customWidth="1"/>
    <col min="5646" max="5646" width="9.5546875" style="8" customWidth="1"/>
    <col min="5647" max="5647" width="0.44140625" style="8" customWidth="1"/>
    <col min="5648" max="5654" width="6.44140625" style="8" customWidth="1"/>
    <col min="5655" max="5883" width="11.44140625" style="8"/>
    <col min="5884" max="5884" width="1" style="8" customWidth="1"/>
    <col min="5885" max="5885" width="4.33203125" style="8" customWidth="1"/>
    <col min="5886" max="5886" width="34.6640625" style="8" customWidth="1"/>
    <col min="5887" max="5887" width="0" style="8" hidden="1" customWidth="1"/>
    <col min="5888" max="5888" width="20" style="8" customWidth="1"/>
    <col min="5889" max="5889" width="20.88671875" style="8" customWidth="1"/>
    <col min="5890" max="5890" width="25" style="8" customWidth="1"/>
    <col min="5891" max="5891" width="18.6640625" style="8" customWidth="1"/>
    <col min="5892" max="5892" width="29.6640625" style="8" customWidth="1"/>
    <col min="5893" max="5893" width="13.44140625" style="8" customWidth="1"/>
    <col min="5894" max="5894" width="13.88671875" style="8" customWidth="1"/>
    <col min="5895" max="5899" width="16.5546875" style="8" customWidth="1"/>
    <col min="5900" max="5900" width="20.5546875" style="8" customWidth="1"/>
    <col min="5901" max="5901" width="21.109375" style="8" customWidth="1"/>
    <col min="5902" max="5902" width="9.5546875" style="8" customWidth="1"/>
    <col min="5903" max="5903" width="0.44140625" style="8" customWidth="1"/>
    <col min="5904" max="5910" width="6.44140625" style="8" customWidth="1"/>
    <col min="5911" max="6139" width="11.44140625" style="8"/>
    <col min="6140" max="6140" width="1" style="8" customWidth="1"/>
    <col min="6141" max="6141" width="4.33203125" style="8" customWidth="1"/>
    <col min="6142" max="6142" width="34.6640625" style="8" customWidth="1"/>
    <col min="6143" max="6143" width="0" style="8" hidden="1" customWidth="1"/>
    <col min="6144" max="6144" width="20" style="8" customWidth="1"/>
    <col min="6145" max="6145" width="20.88671875" style="8" customWidth="1"/>
    <col min="6146" max="6146" width="25" style="8" customWidth="1"/>
    <col min="6147" max="6147" width="18.6640625" style="8" customWidth="1"/>
    <col min="6148" max="6148" width="29.6640625" style="8" customWidth="1"/>
    <col min="6149" max="6149" width="13.44140625" style="8" customWidth="1"/>
    <col min="6150" max="6150" width="13.88671875" style="8" customWidth="1"/>
    <col min="6151" max="6155" width="16.5546875" style="8" customWidth="1"/>
    <col min="6156" max="6156" width="20.5546875" style="8" customWidth="1"/>
    <col min="6157" max="6157" width="21.109375" style="8" customWidth="1"/>
    <col min="6158" max="6158" width="9.5546875" style="8" customWidth="1"/>
    <col min="6159" max="6159" width="0.44140625" style="8" customWidth="1"/>
    <col min="6160" max="6166" width="6.44140625" style="8" customWidth="1"/>
    <col min="6167" max="6395" width="11.44140625" style="8"/>
    <col min="6396" max="6396" width="1" style="8" customWidth="1"/>
    <col min="6397" max="6397" width="4.33203125" style="8" customWidth="1"/>
    <col min="6398" max="6398" width="34.6640625" style="8" customWidth="1"/>
    <col min="6399" max="6399" width="0" style="8" hidden="1" customWidth="1"/>
    <col min="6400" max="6400" width="20" style="8" customWidth="1"/>
    <col min="6401" max="6401" width="20.88671875" style="8" customWidth="1"/>
    <col min="6402" max="6402" width="25" style="8" customWidth="1"/>
    <col min="6403" max="6403" width="18.6640625" style="8" customWidth="1"/>
    <col min="6404" max="6404" width="29.6640625" style="8" customWidth="1"/>
    <col min="6405" max="6405" width="13.44140625" style="8" customWidth="1"/>
    <col min="6406" max="6406" width="13.88671875" style="8" customWidth="1"/>
    <col min="6407" max="6411" width="16.5546875" style="8" customWidth="1"/>
    <col min="6412" max="6412" width="20.5546875" style="8" customWidth="1"/>
    <col min="6413" max="6413" width="21.109375" style="8" customWidth="1"/>
    <col min="6414" max="6414" width="9.5546875" style="8" customWidth="1"/>
    <col min="6415" max="6415" width="0.44140625" style="8" customWidth="1"/>
    <col min="6416" max="6422" width="6.44140625" style="8" customWidth="1"/>
    <col min="6423" max="6651" width="11.44140625" style="8"/>
    <col min="6652" max="6652" width="1" style="8" customWidth="1"/>
    <col min="6653" max="6653" width="4.33203125" style="8" customWidth="1"/>
    <col min="6654" max="6654" width="34.6640625" style="8" customWidth="1"/>
    <col min="6655" max="6655" width="0" style="8" hidden="1" customWidth="1"/>
    <col min="6656" max="6656" width="20" style="8" customWidth="1"/>
    <col min="6657" max="6657" width="20.88671875" style="8" customWidth="1"/>
    <col min="6658" max="6658" width="25" style="8" customWidth="1"/>
    <col min="6659" max="6659" width="18.6640625" style="8" customWidth="1"/>
    <col min="6660" max="6660" width="29.6640625" style="8" customWidth="1"/>
    <col min="6661" max="6661" width="13.44140625" style="8" customWidth="1"/>
    <col min="6662" max="6662" width="13.88671875" style="8" customWidth="1"/>
    <col min="6663" max="6667" width="16.5546875" style="8" customWidth="1"/>
    <col min="6668" max="6668" width="20.5546875" style="8" customWidth="1"/>
    <col min="6669" max="6669" width="21.109375" style="8" customWidth="1"/>
    <col min="6670" max="6670" width="9.5546875" style="8" customWidth="1"/>
    <col min="6671" max="6671" width="0.44140625" style="8" customWidth="1"/>
    <col min="6672" max="6678" width="6.44140625" style="8" customWidth="1"/>
    <col min="6679" max="6907" width="11.44140625" style="8"/>
    <col min="6908" max="6908" width="1" style="8" customWidth="1"/>
    <col min="6909" max="6909" width="4.33203125" style="8" customWidth="1"/>
    <col min="6910" max="6910" width="34.6640625" style="8" customWidth="1"/>
    <col min="6911" max="6911" width="0" style="8" hidden="1" customWidth="1"/>
    <col min="6912" max="6912" width="20" style="8" customWidth="1"/>
    <col min="6913" max="6913" width="20.88671875" style="8" customWidth="1"/>
    <col min="6914" max="6914" width="25" style="8" customWidth="1"/>
    <col min="6915" max="6915" width="18.6640625" style="8" customWidth="1"/>
    <col min="6916" max="6916" width="29.6640625" style="8" customWidth="1"/>
    <col min="6917" max="6917" width="13.44140625" style="8" customWidth="1"/>
    <col min="6918" max="6918" width="13.88671875" style="8" customWidth="1"/>
    <col min="6919" max="6923" width="16.5546875" style="8" customWidth="1"/>
    <col min="6924" max="6924" width="20.5546875" style="8" customWidth="1"/>
    <col min="6925" max="6925" width="21.109375" style="8" customWidth="1"/>
    <col min="6926" max="6926" width="9.5546875" style="8" customWidth="1"/>
    <col min="6927" max="6927" width="0.44140625" style="8" customWidth="1"/>
    <col min="6928" max="6934" width="6.44140625" style="8" customWidth="1"/>
    <col min="6935" max="7163" width="11.44140625" style="8"/>
    <col min="7164" max="7164" width="1" style="8" customWidth="1"/>
    <col min="7165" max="7165" width="4.33203125" style="8" customWidth="1"/>
    <col min="7166" max="7166" width="34.6640625" style="8" customWidth="1"/>
    <col min="7167" max="7167" width="0" style="8" hidden="1" customWidth="1"/>
    <col min="7168" max="7168" width="20" style="8" customWidth="1"/>
    <col min="7169" max="7169" width="20.88671875" style="8" customWidth="1"/>
    <col min="7170" max="7170" width="25" style="8" customWidth="1"/>
    <col min="7171" max="7171" width="18.6640625" style="8" customWidth="1"/>
    <col min="7172" max="7172" width="29.6640625" style="8" customWidth="1"/>
    <col min="7173" max="7173" width="13.44140625" style="8" customWidth="1"/>
    <col min="7174" max="7174" width="13.88671875" style="8" customWidth="1"/>
    <col min="7175" max="7179" width="16.5546875" style="8" customWidth="1"/>
    <col min="7180" max="7180" width="20.5546875" style="8" customWidth="1"/>
    <col min="7181" max="7181" width="21.109375" style="8" customWidth="1"/>
    <col min="7182" max="7182" width="9.5546875" style="8" customWidth="1"/>
    <col min="7183" max="7183" width="0.44140625" style="8" customWidth="1"/>
    <col min="7184" max="7190" width="6.44140625" style="8" customWidth="1"/>
    <col min="7191" max="7419" width="11.44140625" style="8"/>
    <col min="7420" max="7420" width="1" style="8" customWidth="1"/>
    <col min="7421" max="7421" width="4.33203125" style="8" customWidth="1"/>
    <col min="7422" max="7422" width="34.6640625" style="8" customWidth="1"/>
    <col min="7423" max="7423" width="0" style="8" hidden="1" customWidth="1"/>
    <col min="7424" max="7424" width="20" style="8" customWidth="1"/>
    <col min="7425" max="7425" width="20.88671875" style="8" customWidth="1"/>
    <col min="7426" max="7426" width="25" style="8" customWidth="1"/>
    <col min="7427" max="7427" width="18.6640625" style="8" customWidth="1"/>
    <col min="7428" max="7428" width="29.6640625" style="8" customWidth="1"/>
    <col min="7429" max="7429" width="13.44140625" style="8" customWidth="1"/>
    <col min="7430" max="7430" width="13.88671875" style="8" customWidth="1"/>
    <col min="7431" max="7435" width="16.5546875" style="8" customWidth="1"/>
    <col min="7436" max="7436" width="20.5546875" style="8" customWidth="1"/>
    <col min="7437" max="7437" width="21.109375" style="8" customWidth="1"/>
    <col min="7438" max="7438" width="9.5546875" style="8" customWidth="1"/>
    <col min="7439" max="7439" width="0.44140625" style="8" customWidth="1"/>
    <col min="7440" max="7446" width="6.44140625" style="8" customWidth="1"/>
    <col min="7447" max="7675" width="11.44140625" style="8"/>
    <col min="7676" max="7676" width="1" style="8" customWidth="1"/>
    <col min="7677" max="7677" width="4.33203125" style="8" customWidth="1"/>
    <col min="7678" max="7678" width="34.6640625" style="8" customWidth="1"/>
    <col min="7679" max="7679" width="0" style="8" hidden="1" customWidth="1"/>
    <col min="7680" max="7680" width="20" style="8" customWidth="1"/>
    <col min="7681" max="7681" width="20.88671875" style="8" customWidth="1"/>
    <col min="7682" max="7682" width="25" style="8" customWidth="1"/>
    <col min="7683" max="7683" width="18.6640625" style="8" customWidth="1"/>
    <col min="7684" max="7684" width="29.6640625" style="8" customWidth="1"/>
    <col min="7685" max="7685" width="13.44140625" style="8" customWidth="1"/>
    <col min="7686" max="7686" width="13.88671875" style="8" customWidth="1"/>
    <col min="7687" max="7691" width="16.5546875" style="8" customWidth="1"/>
    <col min="7692" max="7692" width="20.5546875" style="8" customWidth="1"/>
    <col min="7693" max="7693" width="21.109375" style="8" customWidth="1"/>
    <col min="7694" max="7694" width="9.5546875" style="8" customWidth="1"/>
    <col min="7695" max="7695" width="0.44140625" style="8" customWidth="1"/>
    <col min="7696" max="7702" width="6.44140625" style="8" customWidth="1"/>
    <col min="7703" max="7931" width="11.44140625" style="8"/>
    <col min="7932" max="7932" width="1" style="8" customWidth="1"/>
    <col min="7933" max="7933" width="4.33203125" style="8" customWidth="1"/>
    <col min="7934" max="7934" width="34.6640625" style="8" customWidth="1"/>
    <col min="7935" max="7935" width="0" style="8" hidden="1" customWidth="1"/>
    <col min="7936" max="7936" width="20" style="8" customWidth="1"/>
    <col min="7937" max="7937" width="20.88671875" style="8" customWidth="1"/>
    <col min="7938" max="7938" width="25" style="8" customWidth="1"/>
    <col min="7939" max="7939" width="18.6640625" style="8" customWidth="1"/>
    <col min="7940" max="7940" width="29.6640625" style="8" customWidth="1"/>
    <col min="7941" max="7941" width="13.44140625" style="8" customWidth="1"/>
    <col min="7942" max="7942" width="13.88671875" style="8" customWidth="1"/>
    <col min="7943" max="7947" width="16.5546875" style="8" customWidth="1"/>
    <col min="7948" max="7948" width="20.5546875" style="8" customWidth="1"/>
    <col min="7949" max="7949" width="21.109375" style="8" customWidth="1"/>
    <col min="7950" max="7950" width="9.5546875" style="8" customWidth="1"/>
    <col min="7951" max="7951" width="0.44140625" style="8" customWidth="1"/>
    <col min="7952" max="7958" width="6.44140625" style="8" customWidth="1"/>
    <col min="7959" max="8187" width="11.44140625" style="8"/>
    <col min="8188" max="8188" width="1" style="8" customWidth="1"/>
    <col min="8189" max="8189" width="4.33203125" style="8" customWidth="1"/>
    <col min="8190" max="8190" width="34.6640625" style="8" customWidth="1"/>
    <col min="8191" max="8191" width="0" style="8" hidden="1" customWidth="1"/>
    <col min="8192" max="8192" width="20" style="8" customWidth="1"/>
    <col min="8193" max="8193" width="20.88671875" style="8" customWidth="1"/>
    <col min="8194" max="8194" width="25" style="8" customWidth="1"/>
    <col min="8195" max="8195" width="18.6640625" style="8" customWidth="1"/>
    <col min="8196" max="8196" width="29.6640625" style="8" customWidth="1"/>
    <col min="8197" max="8197" width="13.44140625" style="8" customWidth="1"/>
    <col min="8198" max="8198" width="13.88671875" style="8" customWidth="1"/>
    <col min="8199" max="8203" width="16.5546875" style="8" customWidth="1"/>
    <col min="8204" max="8204" width="20.5546875" style="8" customWidth="1"/>
    <col min="8205" max="8205" width="21.109375" style="8" customWidth="1"/>
    <col min="8206" max="8206" width="9.5546875" style="8" customWidth="1"/>
    <col min="8207" max="8207" width="0.44140625" style="8" customWidth="1"/>
    <col min="8208" max="8214" width="6.44140625" style="8" customWidth="1"/>
    <col min="8215" max="8443" width="11.44140625" style="8"/>
    <col min="8444" max="8444" width="1" style="8" customWidth="1"/>
    <col min="8445" max="8445" width="4.33203125" style="8" customWidth="1"/>
    <col min="8446" max="8446" width="34.6640625" style="8" customWidth="1"/>
    <col min="8447" max="8447" width="0" style="8" hidden="1" customWidth="1"/>
    <col min="8448" max="8448" width="20" style="8" customWidth="1"/>
    <col min="8449" max="8449" width="20.88671875" style="8" customWidth="1"/>
    <col min="8450" max="8450" width="25" style="8" customWidth="1"/>
    <col min="8451" max="8451" width="18.6640625" style="8" customWidth="1"/>
    <col min="8452" max="8452" width="29.6640625" style="8" customWidth="1"/>
    <col min="8453" max="8453" width="13.44140625" style="8" customWidth="1"/>
    <col min="8454" max="8454" width="13.88671875" style="8" customWidth="1"/>
    <col min="8455" max="8459" width="16.5546875" style="8" customWidth="1"/>
    <col min="8460" max="8460" width="20.5546875" style="8" customWidth="1"/>
    <col min="8461" max="8461" width="21.109375" style="8" customWidth="1"/>
    <col min="8462" max="8462" width="9.5546875" style="8" customWidth="1"/>
    <col min="8463" max="8463" width="0.44140625" style="8" customWidth="1"/>
    <col min="8464" max="8470" width="6.44140625" style="8" customWidth="1"/>
    <col min="8471" max="8699" width="11.44140625" style="8"/>
    <col min="8700" max="8700" width="1" style="8" customWidth="1"/>
    <col min="8701" max="8701" width="4.33203125" style="8" customWidth="1"/>
    <col min="8702" max="8702" width="34.6640625" style="8" customWidth="1"/>
    <col min="8703" max="8703" width="0" style="8" hidden="1" customWidth="1"/>
    <col min="8704" max="8704" width="20" style="8" customWidth="1"/>
    <col min="8705" max="8705" width="20.88671875" style="8" customWidth="1"/>
    <col min="8706" max="8706" width="25" style="8" customWidth="1"/>
    <col min="8707" max="8707" width="18.6640625" style="8" customWidth="1"/>
    <col min="8708" max="8708" width="29.6640625" style="8" customWidth="1"/>
    <col min="8709" max="8709" width="13.44140625" style="8" customWidth="1"/>
    <col min="8710" max="8710" width="13.88671875" style="8" customWidth="1"/>
    <col min="8711" max="8715" width="16.5546875" style="8" customWidth="1"/>
    <col min="8716" max="8716" width="20.5546875" style="8" customWidth="1"/>
    <col min="8717" max="8717" width="21.109375" style="8" customWidth="1"/>
    <col min="8718" max="8718" width="9.5546875" style="8" customWidth="1"/>
    <col min="8719" max="8719" width="0.44140625" style="8" customWidth="1"/>
    <col min="8720" max="8726" width="6.44140625" style="8" customWidth="1"/>
    <col min="8727" max="8955" width="11.44140625" style="8"/>
    <col min="8956" max="8956" width="1" style="8" customWidth="1"/>
    <col min="8957" max="8957" width="4.33203125" style="8" customWidth="1"/>
    <col min="8958" max="8958" width="34.6640625" style="8" customWidth="1"/>
    <col min="8959" max="8959" width="0" style="8" hidden="1" customWidth="1"/>
    <col min="8960" max="8960" width="20" style="8" customWidth="1"/>
    <col min="8961" max="8961" width="20.88671875" style="8" customWidth="1"/>
    <col min="8962" max="8962" width="25" style="8" customWidth="1"/>
    <col min="8963" max="8963" width="18.6640625" style="8" customWidth="1"/>
    <col min="8964" max="8964" width="29.6640625" style="8" customWidth="1"/>
    <col min="8965" max="8965" width="13.44140625" style="8" customWidth="1"/>
    <col min="8966" max="8966" width="13.88671875" style="8" customWidth="1"/>
    <col min="8967" max="8971" width="16.5546875" style="8" customWidth="1"/>
    <col min="8972" max="8972" width="20.5546875" style="8" customWidth="1"/>
    <col min="8973" max="8973" width="21.109375" style="8" customWidth="1"/>
    <col min="8974" max="8974" width="9.5546875" style="8" customWidth="1"/>
    <col min="8975" max="8975" width="0.44140625" style="8" customWidth="1"/>
    <col min="8976" max="8982" width="6.44140625" style="8" customWidth="1"/>
    <col min="8983" max="9211" width="11.44140625" style="8"/>
    <col min="9212" max="9212" width="1" style="8" customWidth="1"/>
    <col min="9213" max="9213" width="4.33203125" style="8" customWidth="1"/>
    <col min="9214" max="9214" width="34.6640625" style="8" customWidth="1"/>
    <col min="9215" max="9215" width="0" style="8" hidden="1" customWidth="1"/>
    <col min="9216" max="9216" width="20" style="8" customWidth="1"/>
    <col min="9217" max="9217" width="20.88671875" style="8" customWidth="1"/>
    <col min="9218" max="9218" width="25" style="8" customWidth="1"/>
    <col min="9219" max="9219" width="18.6640625" style="8" customWidth="1"/>
    <col min="9220" max="9220" width="29.6640625" style="8" customWidth="1"/>
    <col min="9221" max="9221" width="13.44140625" style="8" customWidth="1"/>
    <col min="9222" max="9222" width="13.88671875" style="8" customWidth="1"/>
    <col min="9223" max="9227" width="16.5546875" style="8" customWidth="1"/>
    <col min="9228" max="9228" width="20.5546875" style="8" customWidth="1"/>
    <col min="9229" max="9229" width="21.109375" style="8" customWidth="1"/>
    <col min="9230" max="9230" width="9.5546875" style="8" customWidth="1"/>
    <col min="9231" max="9231" width="0.44140625" style="8" customWidth="1"/>
    <col min="9232" max="9238" width="6.44140625" style="8" customWidth="1"/>
    <col min="9239" max="9467" width="11.44140625" style="8"/>
    <col min="9468" max="9468" width="1" style="8" customWidth="1"/>
    <col min="9469" max="9469" width="4.33203125" style="8" customWidth="1"/>
    <col min="9470" max="9470" width="34.6640625" style="8" customWidth="1"/>
    <col min="9471" max="9471" width="0" style="8" hidden="1" customWidth="1"/>
    <col min="9472" max="9472" width="20" style="8" customWidth="1"/>
    <col min="9473" max="9473" width="20.88671875" style="8" customWidth="1"/>
    <col min="9474" max="9474" width="25" style="8" customWidth="1"/>
    <col min="9475" max="9475" width="18.6640625" style="8" customWidth="1"/>
    <col min="9476" max="9476" width="29.6640625" style="8" customWidth="1"/>
    <col min="9477" max="9477" width="13.44140625" style="8" customWidth="1"/>
    <col min="9478" max="9478" width="13.88671875" style="8" customWidth="1"/>
    <col min="9479" max="9483" width="16.5546875" style="8" customWidth="1"/>
    <col min="9484" max="9484" width="20.5546875" style="8" customWidth="1"/>
    <col min="9485" max="9485" width="21.109375" style="8" customWidth="1"/>
    <col min="9486" max="9486" width="9.5546875" style="8" customWidth="1"/>
    <col min="9487" max="9487" width="0.44140625" style="8" customWidth="1"/>
    <col min="9488" max="9494" width="6.44140625" style="8" customWidth="1"/>
    <col min="9495" max="9723" width="11.44140625" style="8"/>
    <col min="9724" max="9724" width="1" style="8" customWidth="1"/>
    <col min="9725" max="9725" width="4.33203125" style="8" customWidth="1"/>
    <col min="9726" max="9726" width="34.6640625" style="8" customWidth="1"/>
    <col min="9727" max="9727" width="0" style="8" hidden="1" customWidth="1"/>
    <col min="9728" max="9728" width="20" style="8" customWidth="1"/>
    <col min="9729" max="9729" width="20.88671875" style="8" customWidth="1"/>
    <col min="9730" max="9730" width="25" style="8" customWidth="1"/>
    <col min="9731" max="9731" width="18.6640625" style="8" customWidth="1"/>
    <col min="9732" max="9732" width="29.6640625" style="8" customWidth="1"/>
    <col min="9733" max="9733" width="13.44140625" style="8" customWidth="1"/>
    <col min="9734" max="9734" width="13.88671875" style="8" customWidth="1"/>
    <col min="9735" max="9739" width="16.5546875" style="8" customWidth="1"/>
    <col min="9740" max="9740" width="20.5546875" style="8" customWidth="1"/>
    <col min="9741" max="9741" width="21.109375" style="8" customWidth="1"/>
    <col min="9742" max="9742" width="9.5546875" style="8" customWidth="1"/>
    <col min="9743" max="9743" width="0.44140625" style="8" customWidth="1"/>
    <col min="9744" max="9750" width="6.44140625" style="8" customWidth="1"/>
    <col min="9751" max="9979" width="11.44140625" style="8"/>
    <col min="9980" max="9980" width="1" style="8" customWidth="1"/>
    <col min="9981" max="9981" width="4.33203125" style="8" customWidth="1"/>
    <col min="9982" max="9982" width="34.6640625" style="8" customWidth="1"/>
    <col min="9983" max="9983" width="0" style="8" hidden="1" customWidth="1"/>
    <col min="9984" max="9984" width="20" style="8" customWidth="1"/>
    <col min="9985" max="9985" width="20.88671875" style="8" customWidth="1"/>
    <col min="9986" max="9986" width="25" style="8" customWidth="1"/>
    <col min="9987" max="9987" width="18.6640625" style="8" customWidth="1"/>
    <col min="9988" max="9988" width="29.6640625" style="8" customWidth="1"/>
    <col min="9989" max="9989" width="13.44140625" style="8" customWidth="1"/>
    <col min="9990" max="9990" width="13.88671875" style="8" customWidth="1"/>
    <col min="9991" max="9995" width="16.5546875" style="8" customWidth="1"/>
    <col min="9996" max="9996" width="20.5546875" style="8" customWidth="1"/>
    <col min="9997" max="9997" width="21.109375" style="8" customWidth="1"/>
    <col min="9998" max="9998" width="9.5546875" style="8" customWidth="1"/>
    <col min="9999" max="9999" width="0.44140625" style="8" customWidth="1"/>
    <col min="10000" max="10006" width="6.44140625" style="8" customWidth="1"/>
    <col min="10007" max="10235" width="11.44140625" style="8"/>
    <col min="10236" max="10236" width="1" style="8" customWidth="1"/>
    <col min="10237" max="10237" width="4.33203125" style="8" customWidth="1"/>
    <col min="10238" max="10238" width="34.6640625" style="8" customWidth="1"/>
    <col min="10239" max="10239" width="0" style="8" hidden="1" customWidth="1"/>
    <col min="10240" max="10240" width="20" style="8" customWidth="1"/>
    <col min="10241" max="10241" width="20.88671875" style="8" customWidth="1"/>
    <col min="10242" max="10242" width="25" style="8" customWidth="1"/>
    <col min="10243" max="10243" width="18.6640625" style="8" customWidth="1"/>
    <col min="10244" max="10244" width="29.6640625" style="8" customWidth="1"/>
    <col min="10245" max="10245" width="13.44140625" style="8" customWidth="1"/>
    <col min="10246" max="10246" width="13.88671875" style="8" customWidth="1"/>
    <col min="10247" max="10251" width="16.5546875" style="8" customWidth="1"/>
    <col min="10252" max="10252" width="20.5546875" style="8" customWidth="1"/>
    <col min="10253" max="10253" width="21.109375" style="8" customWidth="1"/>
    <col min="10254" max="10254" width="9.5546875" style="8" customWidth="1"/>
    <col min="10255" max="10255" width="0.44140625" style="8" customWidth="1"/>
    <col min="10256" max="10262" width="6.44140625" style="8" customWidth="1"/>
    <col min="10263" max="10491" width="11.44140625" style="8"/>
    <col min="10492" max="10492" width="1" style="8" customWidth="1"/>
    <col min="10493" max="10493" width="4.33203125" style="8" customWidth="1"/>
    <col min="10494" max="10494" width="34.6640625" style="8" customWidth="1"/>
    <col min="10495" max="10495" width="0" style="8" hidden="1" customWidth="1"/>
    <col min="10496" max="10496" width="20" style="8" customWidth="1"/>
    <col min="10497" max="10497" width="20.88671875" style="8" customWidth="1"/>
    <col min="10498" max="10498" width="25" style="8" customWidth="1"/>
    <col min="10499" max="10499" width="18.6640625" style="8" customWidth="1"/>
    <col min="10500" max="10500" width="29.6640625" style="8" customWidth="1"/>
    <col min="10501" max="10501" width="13.44140625" style="8" customWidth="1"/>
    <col min="10502" max="10502" width="13.88671875" style="8" customWidth="1"/>
    <col min="10503" max="10507" width="16.5546875" style="8" customWidth="1"/>
    <col min="10508" max="10508" width="20.5546875" style="8" customWidth="1"/>
    <col min="10509" max="10509" width="21.109375" style="8" customWidth="1"/>
    <col min="10510" max="10510" width="9.5546875" style="8" customWidth="1"/>
    <col min="10511" max="10511" width="0.44140625" style="8" customWidth="1"/>
    <col min="10512" max="10518" width="6.44140625" style="8" customWidth="1"/>
    <col min="10519" max="10747" width="11.44140625" style="8"/>
    <col min="10748" max="10748" width="1" style="8" customWidth="1"/>
    <col min="10749" max="10749" width="4.33203125" style="8" customWidth="1"/>
    <col min="10750" max="10750" width="34.6640625" style="8" customWidth="1"/>
    <col min="10751" max="10751" width="0" style="8" hidden="1" customWidth="1"/>
    <col min="10752" max="10752" width="20" style="8" customWidth="1"/>
    <col min="10753" max="10753" width="20.88671875" style="8" customWidth="1"/>
    <col min="10754" max="10754" width="25" style="8" customWidth="1"/>
    <col min="10755" max="10755" width="18.6640625" style="8" customWidth="1"/>
    <col min="10756" max="10756" width="29.6640625" style="8" customWidth="1"/>
    <col min="10757" max="10757" width="13.44140625" style="8" customWidth="1"/>
    <col min="10758" max="10758" width="13.88671875" style="8" customWidth="1"/>
    <col min="10759" max="10763" width="16.5546875" style="8" customWidth="1"/>
    <col min="10764" max="10764" width="20.5546875" style="8" customWidth="1"/>
    <col min="10765" max="10765" width="21.109375" style="8" customWidth="1"/>
    <col min="10766" max="10766" width="9.5546875" style="8" customWidth="1"/>
    <col min="10767" max="10767" width="0.44140625" style="8" customWidth="1"/>
    <col min="10768" max="10774" width="6.44140625" style="8" customWidth="1"/>
    <col min="10775" max="11003" width="11.44140625" style="8"/>
    <col min="11004" max="11004" width="1" style="8" customWidth="1"/>
    <col min="11005" max="11005" width="4.33203125" style="8" customWidth="1"/>
    <col min="11006" max="11006" width="34.6640625" style="8" customWidth="1"/>
    <col min="11007" max="11007" width="0" style="8" hidden="1" customWidth="1"/>
    <col min="11008" max="11008" width="20" style="8" customWidth="1"/>
    <col min="11009" max="11009" width="20.88671875" style="8" customWidth="1"/>
    <col min="11010" max="11010" width="25" style="8" customWidth="1"/>
    <col min="11011" max="11011" width="18.6640625" style="8" customWidth="1"/>
    <col min="11012" max="11012" width="29.6640625" style="8" customWidth="1"/>
    <col min="11013" max="11013" width="13.44140625" style="8" customWidth="1"/>
    <col min="11014" max="11014" width="13.88671875" style="8" customWidth="1"/>
    <col min="11015" max="11019" width="16.5546875" style="8" customWidth="1"/>
    <col min="11020" max="11020" width="20.5546875" style="8" customWidth="1"/>
    <col min="11021" max="11021" width="21.109375" style="8" customWidth="1"/>
    <col min="11022" max="11022" width="9.5546875" style="8" customWidth="1"/>
    <col min="11023" max="11023" width="0.44140625" style="8" customWidth="1"/>
    <col min="11024" max="11030" width="6.44140625" style="8" customWidth="1"/>
    <col min="11031" max="11259" width="11.44140625" style="8"/>
    <col min="11260" max="11260" width="1" style="8" customWidth="1"/>
    <col min="11261" max="11261" width="4.33203125" style="8" customWidth="1"/>
    <col min="11262" max="11262" width="34.6640625" style="8" customWidth="1"/>
    <col min="11263" max="11263" width="0" style="8" hidden="1" customWidth="1"/>
    <col min="11264" max="11264" width="20" style="8" customWidth="1"/>
    <col min="11265" max="11265" width="20.88671875" style="8" customWidth="1"/>
    <col min="11266" max="11266" width="25" style="8" customWidth="1"/>
    <col min="11267" max="11267" width="18.6640625" style="8" customWidth="1"/>
    <col min="11268" max="11268" width="29.6640625" style="8" customWidth="1"/>
    <col min="11269" max="11269" width="13.44140625" style="8" customWidth="1"/>
    <col min="11270" max="11270" width="13.88671875" style="8" customWidth="1"/>
    <col min="11271" max="11275" width="16.5546875" style="8" customWidth="1"/>
    <col min="11276" max="11276" width="20.5546875" style="8" customWidth="1"/>
    <col min="11277" max="11277" width="21.109375" style="8" customWidth="1"/>
    <col min="11278" max="11278" width="9.5546875" style="8" customWidth="1"/>
    <col min="11279" max="11279" width="0.44140625" style="8" customWidth="1"/>
    <col min="11280" max="11286" width="6.44140625" style="8" customWidth="1"/>
    <col min="11287" max="11515" width="11.44140625" style="8"/>
    <col min="11516" max="11516" width="1" style="8" customWidth="1"/>
    <col min="11517" max="11517" width="4.33203125" style="8" customWidth="1"/>
    <col min="11518" max="11518" width="34.6640625" style="8" customWidth="1"/>
    <col min="11519" max="11519" width="0" style="8" hidden="1" customWidth="1"/>
    <col min="11520" max="11520" width="20" style="8" customWidth="1"/>
    <col min="11521" max="11521" width="20.88671875" style="8" customWidth="1"/>
    <col min="11522" max="11522" width="25" style="8" customWidth="1"/>
    <col min="11523" max="11523" width="18.6640625" style="8" customWidth="1"/>
    <col min="11524" max="11524" width="29.6640625" style="8" customWidth="1"/>
    <col min="11525" max="11525" width="13.44140625" style="8" customWidth="1"/>
    <col min="11526" max="11526" width="13.88671875" style="8" customWidth="1"/>
    <col min="11527" max="11531" width="16.5546875" style="8" customWidth="1"/>
    <col min="11532" max="11532" width="20.5546875" style="8" customWidth="1"/>
    <col min="11533" max="11533" width="21.109375" style="8" customWidth="1"/>
    <col min="11534" max="11534" width="9.5546875" style="8" customWidth="1"/>
    <col min="11535" max="11535" width="0.44140625" style="8" customWidth="1"/>
    <col min="11536" max="11542" width="6.44140625" style="8" customWidth="1"/>
    <col min="11543" max="11771" width="11.44140625" style="8"/>
    <col min="11772" max="11772" width="1" style="8" customWidth="1"/>
    <col min="11773" max="11773" width="4.33203125" style="8" customWidth="1"/>
    <col min="11774" max="11774" width="34.6640625" style="8" customWidth="1"/>
    <col min="11775" max="11775" width="0" style="8" hidden="1" customWidth="1"/>
    <col min="11776" max="11776" width="20" style="8" customWidth="1"/>
    <col min="11777" max="11777" width="20.88671875" style="8" customWidth="1"/>
    <col min="11778" max="11778" width="25" style="8" customWidth="1"/>
    <col min="11779" max="11779" width="18.6640625" style="8" customWidth="1"/>
    <col min="11780" max="11780" width="29.6640625" style="8" customWidth="1"/>
    <col min="11781" max="11781" width="13.44140625" style="8" customWidth="1"/>
    <col min="11782" max="11782" width="13.88671875" style="8" customWidth="1"/>
    <col min="11783" max="11787" width="16.5546875" style="8" customWidth="1"/>
    <col min="11788" max="11788" width="20.5546875" style="8" customWidth="1"/>
    <col min="11789" max="11789" width="21.109375" style="8" customWidth="1"/>
    <col min="11790" max="11790" width="9.5546875" style="8" customWidth="1"/>
    <col min="11791" max="11791" width="0.44140625" style="8" customWidth="1"/>
    <col min="11792" max="11798" width="6.44140625" style="8" customWidth="1"/>
    <col min="11799" max="12027" width="11.44140625" style="8"/>
    <col min="12028" max="12028" width="1" style="8" customWidth="1"/>
    <col min="12029" max="12029" width="4.33203125" style="8" customWidth="1"/>
    <col min="12030" max="12030" width="34.6640625" style="8" customWidth="1"/>
    <col min="12031" max="12031" width="0" style="8" hidden="1" customWidth="1"/>
    <col min="12032" max="12032" width="20" style="8" customWidth="1"/>
    <col min="12033" max="12033" width="20.88671875" style="8" customWidth="1"/>
    <col min="12034" max="12034" width="25" style="8" customWidth="1"/>
    <col min="12035" max="12035" width="18.6640625" style="8" customWidth="1"/>
    <col min="12036" max="12036" width="29.6640625" style="8" customWidth="1"/>
    <col min="12037" max="12037" width="13.44140625" style="8" customWidth="1"/>
    <col min="12038" max="12038" width="13.88671875" style="8" customWidth="1"/>
    <col min="12039" max="12043" width="16.5546875" style="8" customWidth="1"/>
    <col min="12044" max="12044" width="20.5546875" style="8" customWidth="1"/>
    <col min="12045" max="12045" width="21.109375" style="8" customWidth="1"/>
    <col min="12046" max="12046" width="9.5546875" style="8" customWidth="1"/>
    <col min="12047" max="12047" width="0.44140625" style="8" customWidth="1"/>
    <col min="12048" max="12054" width="6.44140625" style="8" customWidth="1"/>
    <col min="12055" max="12283" width="11.44140625" style="8"/>
    <col min="12284" max="12284" width="1" style="8" customWidth="1"/>
    <col min="12285" max="12285" width="4.33203125" style="8" customWidth="1"/>
    <col min="12286" max="12286" width="34.6640625" style="8" customWidth="1"/>
    <col min="12287" max="12287" width="0" style="8" hidden="1" customWidth="1"/>
    <col min="12288" max="12288" width="20" style="8" customWidth="1"/>
    <col min="12289" max="12289" width="20.88671875" style="8" customWidth="1"/>
    <col min="12290" max="12290" width="25" style="8" customWidth="1"/>
    <col min="12291" max="12291" width="18.6640625" style="8" customWidth="1"/>
    <col min="12292" max="12292" width="29.6640625" style="8" customWidth="1"/>
    <col min="12293" max="12293" width="13.44140625" style="8" customWidth="1"/>
    <col min="12294" max="12294" width="13.88671875" style="8" customWidth="1"/>
    <col min="12295" max="12299" width="16.5546875" style="8" customWidth="1"/>
    <col min="12300" max="12300" width="20.5546875" style="8" customWidth="1"/>
    <col min="12301" max="12301" width="21.109375" style="8" customWidth="1"/>
    <col min="12302" max="12302" width="9.5546875" style="8" customWidth="1"/>
    <col min="12303" max="12303" width="0.44140625" style="8" customWidth="1"/>
    <col min="12304" max="12310" width="6.44140625" style="8" customWidth="1"/>
    <col min="12311" max="12539" width="11.44140625" style="8"/>
    <col min="12540" max="12540" width="1" style="8" customWidth="1"/>
    <col min="12541" max="12541" width="4.33203125" style="8" customWidth="1"/>
    <col min="12542" max="12542" width="34.6640625" style="8" customWidth="1"/>
    <col min="12543" max="12543" width="0" style="8" hidden="1" customWidth="1"/>
    <col min="12544" max="12544" width="20" style="8" customWidth="1"/>
    <col min="12545" max="12545" width="20.88671875" style="8" customWidth="1"/>
    <col min="12546" max="12546" width="25" style="8" customWidth="1"/>
    <col min="12547" max="12547" width="18.6640625" style="8" customWidth="1"/>
    <col min="12548" max="12548" width="29.6640625" style="8" customWidth="1"/>
    <col min="12549" max="12549" width="13.44140625" style="8" customWidth="1"/>
    <col min="12550" max="12550" width="13.88671875" style="8" customWidth="1"/>
    <col min="12551" max="12555" width="16.5546875" style="8" customWidth="1"/>
    <col min="12556" max="12556" width="20.5546875" style="8" customWidth="1"/>
    <col min="12557" max="12557" width="21.109375" style="8" customWidth="1"/>
    <col min="12558" max="12558" width="9.5546875" style="8" customWidth="1"/>
    <col min="12559" max="12559" width="0.44140625" style="8" customWidth="1"/>
    <col min="12560" max="12566" width="6.44140625" style="8" customWidth="1"/>
    <col min="12567" max="12795" width="11.44140625" style="8"/>
    <col min="12796" max="12796" width="1" style="8" customWidth="1"/>
    <col min="12797" max="12797" width="4.33203125" style="8" customWidth="1"/>
    <col min="12798" max="12798" width="34.6640625" style="8" customWidth="1"/>
    <col min="12799" max="12799" width="0" style="8" hidden="1" customWidth="1"/>
    <col min="12800" max="12800" width="20" style="8" customWidth="1"/>
    <col min="12801" max="12801" width="20.88671875" style="8" customWidth="1"/>
    <col min="12802" max="12802" width="25" style="8" customWidth="1"/>
    <col min="12803" max="12803" width="18.6640625" style="8" customWidth="1"/>
    <col min="12804" max="12804" width="29.6640625" style="8" customWidth="1"/>
    <col min="12805" max="12805" width="13.44140625" style="8" customWidth="1"/>
    <col min="12806" max="12806" width="13.88671875" style="8" customWidth="1"/>
    <col min="12807" max="12811" width="16.5546875" style="8" customWidth="1"/>
    <col min="12812" max="12812" width="20.5546875" style="8" customWidth="1"/>
    <col min="12813" max="12813" width="21.109375" style="8" customWidth="1"/>
    <col min="12814" max="12814" width="9.5546875" style="8" customWidth="1"/>
    <col min="12815" max="12815" width="0.44140625" style="8" customWidth="1"/>
    <col min="12816" max="12822" width="6.44140625" style="8" customWidth="1"/>
    <col min="12823" max="13051" width="11.44140625" style="8"/>
    <col min="13052" max="13052" width="1" style="8" customWidth="1"/>
    <col min="13053" max="13053" width="4.33203125" style="8" customWidth="1"/>
    <col min="13054" max="13054" width="34.6640625" style="8" customWidth="1"/>
    <col min="13055" max="13055" width="0" style="8" hidden="1" customWidth="1"/>
    <col min="13056" max="13056" width="20" style="8" customWidth="1"/>
    <col min="13057" max="13057" width="20.88671875" style="8" customWidth="1"/>
    <col min="13058" max="13058" width="25" style="8" customWidth="1"/>
    <col min="13059" max="13059" width="18.6640625" style="8" customWidth="1"/>
    <col min="13060" max="13060" width="29.6640625" style="8" customWidth="1"/>
    <col min="13061" max="13061" width="13.44140625" style="8" customWidth="1"/>
    <col min="13062" max="13062" width="13.88671875" style="8" customWidth="1"/>
    <col min="13063" max="13067" width="16.5546875" style="8" customWidth="1"/>
    <col min="13068" max="13068" width="20.5546875" style="8" customWidth="1"/>
    <col min="13069" max="13069" width="21.109375" style="8" customWidth="1"/>
    <col min="13070" max="13070" width="9.5546875" style="8" customWidth="1"/>
    <col min="13071" max="13071" width="0.44140625" style="8" customWidth="1"/>
    <col min="13072" max="13078" width="6.44140625" style="8" customWidth="1"/>
    <col min="13079" max="13307" width="11.44140625" style="8"/>
    <col min="13308" max="13308" width="1" style="8" customWidth="1"/>
    <col min="13309" max="13309" width="4.33203125" style="8" customWidth="1"/>
    <col min="13310" max="13310" width="34.6640625" style="8" customWidth="1"/>
    <col min="13311" max="13311" width="0" style="8" hidden="1" customWidth="1"/>
    <col min="13312" max="13312" width="20" style="8" customWidth="1"/>
    <col min="13313" max="13313" width="20.88671875" style="8" customWidth="1"/>
    <col min="13314" max="13314" width="25" style="8" customWidth="1"/>
    <col min="13315" max="13315" width="18.6640625" style="8" customWidth="1"/>
    <col min="13316" max="13316" width="29.6640625" style="8" customWidth="1"/>
    <col min="13317" max="13317" width="13.44140625" style="8" customWidth="1"/>
    <col min="13318" max="13318" width="13.88671875" style="8" customWidth="1"/>
    <col min="13319" max="13323" width="16.5546875" style="8" customWidth="1"/>
    <col min="13324" max="13324" width="20.5546875" style="8" customWidth="1"/>
    <col min="13325" max="13325" width="21.109375" style="8" customWidth="1"/>
    <col min="13326" max="13326" width="9.5546875" style="8" customWidth="1"/>
    <col min="13327" max="13327" width="0.44140625" style="8" customWidth="1"/>
    <col min="13328" max="13334" width="6.44140625" style="8" customWidth="1"/>
    <col min="13335" max="13563" width="11.44140625" style="8"/>
    <col min="13564" max="13564" width="1" style="8" customWidth="1"/>
    <col min="13565" max="13565" width="4.33203125" style="8" customWidth="1"/>
    <col min="13566" max="13566" width="34.6640625" style="8" customWidth="1"/>
    <col min="13567" max="13567" width="0" style="8" hidden="1" customWidth="1"/>
    <col min="13568" max="13568" width="20" style="8" customWidth="1"/>
    <col min="13569" max="13569" width="20.88671875" style="8" customWidth="1"/>
    <col min="13570" max="13570" width="25" style="8" customWidth="1"/>
    <col min="13571" max="13571" width="18.6640625" style="8" customWidth="1"/>
    <col min="13572" max="13572" width="29.6640625" style="8" customWidth="1"/>
    <col min="13573" max="13573" width="13.44140625" style="8" customWidth="1"/>
    <col min="13574" max="13574" width="13.88671875" style="8" customWidth="1"/>
    <col min="13575" max="13579" width="16.5546875" style="8" customWidth="1"/>
    <col min="13580" max="13580" width="20.5546875" style="8" customWidth="1"/>
    <col min="13581" max="13581" width="21.109375" style="8" customWidth="1"/>
    <col min="13582" max="13582" width="9.5546875" style="8" customWidth="1"/>
    <col min="13583" max="13583" width="0.44140625" style="8" customWidth="1"/>
    <col min="13584" max="13590" width="6.44140625" style="8" customWidth="1"/>
    <col min="13591" max="13819" width="11.44140625" style="8"/>
    <col min="13820" max="13820" width="1" style="8" customWidth="1"/>
    <col min="13821" max="13821" width="4.33203125" style="8" customWidth="1"/>
    <col min="13822" max="13822" width="34.6640625" style="8" customWidth="1"/>
    <col min="13823" max="13823" width="0" style="8" hidden="1" customWidth="1"/>
    <col min="13824" max="13824" width="20" style="8" customWidth="1"/>
    <col min="13825" max="13825" width="20.88671875" style="8" customWidth="1"/>
    <col min="13826" max="13826" width="25" style="8" customWidth="1"/>
    <col min="13827" max="13827" width="18.6640625" style="8" customWidth="1"/>
    <col min="13828" max="13828" width="29.6640625" style="8" customWidth="1"/>
    <col min="13829" max="13829" width="13.44140625" style="8" customWidth="1"/>
    <col min="13830" max="13830" width="13.88671875" style="8" customWidth="1"/>
    <col min="13831" max="13835" width="16.5546875" style="8" customWidth="1"/>
    <col min="13836" max="13836" width="20.5546875" style="8" customWidth="1"/>
    <col min="13837" max="13837" width="21.109375" style="8" customWidth="1"/>
    <col min="13838" max="13838" width="9.5546875" style="8" customWidth="1"/>
    <col min="13839" max="13839" width="0.44140625" style="8" customWidth="1"/>
    <col min="13840" max="13846" width="6.44140625" style="8" customWidth="1"/>
    <col min="13847" max="14075" width="11.44140625" style="8"/>
    <col min="14076" max="14076" width="1" style="8" customWidth="1"/>
    <col min="14077" max="14077" width="4.33203125" style="8" customWidth="1"/>
    <col min="14078" max="14078" width="34.6640625" style="8" customWidth="1"/>
    <col min="14079" max="14079" width="0" style="8" hidden="1" customWidth="1"/>
    <col min="14080" max="14080" width="20" style="8" customWidth="1"/>
    <col min="14081" max="14081" width="20.88671875" style="8" customWidth="1"/>
    <col min="14082" max="14082" width="25" style="8" customWidth="1"/>
    <col min="14083" max="14083" width="18.6640625" style="8" customWidth="1"/>
    <col min="14084" max="14084" width="29.6640625" style="8" customWidth="1"/>
    <col min="14085" max="14085" width="13.44140625" style="8" customWidth="1"/>
    <col min="14086" max="14086" width="13.88671875" style="8" customWidth="1"/>
    <col min="14087" max="14091" width="16.5546875" style="8" customWidth="1"/>
    <col min="14092" max="14092" width="20.5546875" style="8" customWidth="1"/>
    <col min="14093" max="14093" width="21.109375" style="8" customWidth="1"/>
    <col min="14094" max="14094" width="9.5546875" style="8" customWidth="1"/>
    <col min="14095" max="14095" width="0.44140625" style="8" customWidth="1"/>
    <col min="14096" max="14102" width="6.44140625" style="8" customWidth="1"/>
    <col min="14103" max="14331" width="11.44140625" style="8"/>
    <col min="14332" max="14332" width="1" style="8" customWidth="1"/>
    <col min="14333" max="14333" width="4.33203125" style="8" customWidth="1"/>
    <col min="14334" max="14334" width="34.6640625" style="8" customWidth="1"/>
    <col min="14335" max="14335" width="0" style="8" hidden="1" customWidth="1"/>
    <col min="14336" max="14336" width="20" style="8" customWidth="1"/>
    <col min="14337" max="14337" width="20.88671875" style="8" customWidth="1"/>
    <col min="14338" max="14338" width="25" style="8" customWidth="1"/>
    <col min="14339" max="14339" width="18.6640625" style="8" customWidth="1"/>
    <col min="14340" max="14340" width="29.6640625" style="8" customWidth="1"/>
    <col min="14341" max="14341" width="13.44140625" style="8" customWidth="1"/>
    <col min="14342" max="14342" width="13.88671875" style="8" customWidth="1"/>
    <col min="14343" max="14347" width="16.5546875" style="8" customWidth="1"/>
    <col min="14348" max="14348" width="20.5546875" style="8" customWidth="1"/>
    <col min="14349" max="14349" width="21.109375" style="8" customWidth="1"/>
    <col min="14350" max="14350" width="9.5546875" style="8" customWidth="1"/>
    <col min="14351" max="14351" width="0.44140625" style="8" customWidth="1"/>
    <col min="14352" max="14358" width="6.44140625" style="8" customWidth="1"/>
    <col min="14359" max="14587" width="11.44140625" style="8"/>
    <col min="14588" max="14588" width="1" style="8" customWidth="1"/>
    <col min="14589" max="14589" width="4.33203125" style="8" customWidth="1"/>
    <col min="14590" max="14590" width="34.6640625" style="8" customWidth="1"/>
    <col min="14591" max="14591" width="0" style="8" hidden="1" customWidth="1"/>
    <col min="14592" max="14592" width="20" style="8" customWidth="1"/>
    <col min="14593" max="14593" width="20.88671875" style="8" customWidth="1"/>
    <col min="14594" max="14594" width="25" style="8" customWidth="1"/>
    <col min="14595" max="14595" width="18.6640625" style="8" customWidth="1"/>
    <col min="14596" max="14596" width="29.6640625" style="8" customWidth="1"/>
    <col min="14597" max="14597" width="13.44140625" style="8" customWidth="1"/>
    <col min="14598" max="14598" width="13.88671875" style="8" customWidth="1"/>
    <col min="14599" max="14603" width="16.5546875" style="8" customWidth="1"/>
    <col min="14604" max="14604" width="20.5546875" style="8" customWidth="1"/>
    <col min="14605" max="14605" width="21.109375" style="8" customWidth="1"/>
    <col min="14606" max="14606" width="9.5546875" style="8" customWidth="1"/>
    <col min="14607" max="14607" width="0.44140625" style="8" customWidth="1"/>
    <col min="14608" max="14614" width="6.44140625" style="8" customWidth="1"/>
    <col min="14615" max="14843" width="11.44140625" style="8"/>
    <col min="14844" max="14844" width="1" style="8" customWidth="1"/>
    <col min="14845" max="14845" width="4.33203125" style="8" customWidth="1"/>
    <col min="14846" max="14846" width="34.6640625" style="8" customWidth="1"/>
    <col min="14847" max="14847" width="0" style="8" hidden="1" customWidth="1"/>
    <col min="14848" max="14848" width="20" style="8" customWidth="1"/>
    <col min="14849" max="14849" width="20.88671875" style="8" customWidth="1"/>
    <col min="14850" max="14850" width="25" style="8" customWidth="1"/>
    <col min="14851" max="14851" width="18.6640625" style="8" customWidth="1"/>
    <col min="14852" max="14852" width="29.6640625" style="8" customWidth="1"/>
    <col min="14853" max="14853" width="13.44140625" style="8" customWidth="1"/>
    <col min="14854" max="14854" width="13.88671875" style="8" customWidth="1"/>
    <col min="14855" max="14859" width="16.5546875" style="8" customWidth="1"/>
    <col min="14860" max="14860" width="20.5546875" style="8" customWidth="1"/>
    <col min="14861" max="14861" width="21.109375" style="8" customWidth="1"/>
    <col min="14862" max="14862" width="9.5546875" style="8" customWidth="1"/>
    <col min="14863" max="14863" width="0.44140625" style="8" customWidth="1"/>
    <col min="14864" max="14870" width="6.44140625" style="8" customWidth="1"/>
    <col min="14871" max="15099" width="11.44140625" style="8"/>
    <col min="15100" max="15100" width="1" style="8" customWidth="1"/>
    <col min="15101" max="15101" width="4.33203125" style="8" customWidth="1"/>
    <col min="15102" max="15102" width="34.6640625" style="8" customWidth="1"/>
    <col min="15103" max="15103" width="0" style="8" hidden="1" customWidth="1"/>
    <col min="15104" max="15104" width="20" style="8" customWidth="1"/>
    <col min="15105" max="15105" width="20.88671875" style="8" customWidth="1"/>
    <col min="15106" max="15106" width="25" style="8" customWidth="1"/>
    <col min="15107" max="15107" width="18.6640625" style="8" customWidth="1"/>
    <col min="15108" max="15108" width="29.6640625" style="8" customWidth="1"/>
    <col min="15109" max="15109" width="13.44140625" style="8" customWidth="1"/>
    <col min="15110" max="15110" width="13.88671875" style="8" customWidth="1"/>
    <col min="15111" max="15115" width="16.5546875" style="8" customWidth="1"/>
    <col min="15116" max="15116" width="20.5546875" style="8" customWidth="1"/>
    <col min="15117" max="15117" width="21.109375" style="8" customWidth="1"/>
    <col min="15118" max="15118" width="9.5546875" style="8" customWidth="1"/>
    <col min="15119" max="15119" width="0.44140625" style="8" customWidth="1"/>
    <col min="15120" max="15126" width="6.44140625" style="8" customWidth="1"/>
    <col min="15127" max="15355" width="11.44140625" style="8"/>
    <col min="15356" max="15356" width="1" style="8" customWidth="1"/>
    <col min="15357" max="15357" width="4.33203125" style="8" customWidth="1"/>
    <col min="15358" max="15358" width="34.6640625" style="8" customWidth="1"/>
    <col min="15359" max="15359" width="0" style="8" hidden="1" customWidth="1"/>
    <col min="15360" max="15360" width="20" style="8" customWidth="1"/>
    <col min="15361" max="15361" width="20.88671875" style="8" customWidth="1"/>
    <col min="15362" max="15362" width="25" style="8" customWidth="1"/>
    <col min="15363" max="15363" width="18.6640625" style="8" customWidth="1"/>
    <col min="15364" max="15364" width="29.6640625" style="8" customWidth="1"/>
    <col min="15365" max="15365" width="13.44140625" style="8" customWidth="1"/>
    <col min="15366" max="15366" width="13.88671875" style="8" customWidth="1"/>
    <col min="15367" max="15371" width="16.5546875" style="8" customWidth="1"/>
    <col min="15372" max="15372" width="20.5546875" style="8" customWidth="1"/>
    <col min="15373" max="15373" width="21.109375" style="8" customWidth="1"/>
    <col min="15374" max="15374" width="9.5546875" style="8" customWidth="1"/>
    <col min="15375" max="15375" width="0.44140625" style="8" customWidth="1"/>
    <col min="15376" max="15382" width="6.44140625" style="8" customWidth="1"/>
    <col min="15383" max="15611" width="11.44140625" style="8"/>
    <col min="15612" max="15612" width="1" style="8" customWidth="1"/>
    <col min="15613" max="15613" width="4.33203125" style="8" customWidth="1"/>
    <col min="15614" max="15614" width="34.6640625" style="8" customWidth="1"/>
    <col min="15615" max="15615" width="0" style="8" hidden="1" customWidth="1"/>
    <col min="15616" max="15616" width="20" style="8" customWidth="1"/>
    <col min="15617" max="15617" width="20.88671875" style="8" customWidth="1"/>
    <col min="15618" max="15618" width="25" style="8" customWidth="1"/>
    <col min="15619" max="15619" width="18.6640625" style="8" customWidth="1"/>
    <col min="15620" max="15620" width="29.6640625" style="8" customWidth="1"/>
    <col min="15621" max="15621" width="13.44140625" style="8" customWidth="1"/>
    <col min="15622" max="15622" width="13.88671875" style="8" customWidth="1"/>
    <col min="15623" max="15627" width="16.5546875" style="8" customWidth="1"/>
    <col min="15628" max="15628" width="20.5546875" style="8" customWidth="1"/>
    <col min="15629" max="15629" width="21.109375" style="8" customWidth="1"/>
    <col min="15630" max="15630" width="9.5546875" style="8" customWidth="1"/>
    <col min="15631" max="15631" width="0.44140625" style="8" customWidth="1"/>
    <col min="15632" max="15638" width="6.44140625" style="8" customWidth="1"/>
    <col min="15639" max="15867" width="11.44140625" style="8"/>
    <col min="15868" max="15868" width="1" style="8" customWidth="1"/>
    <col min="15869" max="15869" width="4.33203125" style="8" customWidth="1"/>
    <col min="15870" max="15870" width="34.6640625" style="8" customWidth="1"/>
    <col min="15871" max="15871" width="0" style="8" hidden="1" customWidth="1"/>
    <col min="15872" max="15872" width="20" style="8" customWidth="1"/>
    <col min="15873" max="15873" width="20.88671875" style="8" customWidth="1"/>
    <col min="15874" max="15874" width="25" style="8" customWidth="1"/>
    <col min="15875" max="15875" width="18.6640625" style="8" customWidth="1"/>
    <col min="15876" max="15876" width="29.6640625" style="8" customWidth="1"/>
    <col min="15877" max="15877" width="13.44140625" style="8" customWidth="1"/>
    <col min="15878" max="15878" width="13.88671875" style="8" customWidth="1"/>
    <col min="15879" max="15883" width="16.5546875" style="8" customWidth="1"/>
    <col min="15884" max="15884" width="20.5546875" style="8" customWidth="1"/>
    <col min="15885" max="15885" width="21.109375" style="8" customWidth="1"/>
    <col min="15886" max="15886" width="9.5546875" style="8" customWidth="1"/>
    <col min="15887" max="15887" width="0.44140625" style="8" customWidth="1"/>
    <col min="15888" max="15894" width="6.44140625" style="8" customWidth="1"/>
    <col min="15895" max="16123" width="11.44140625" style="8"/>
    <col min="16124" max="16124" width="1" style="8" customWidth="1"/>
    <col min="16125" max="16125" width="4.33203125" style="8" customWidth="1"/>
    <col min="16126" max="16126" width="34.6640625" style="8" customWidth="1"/>
    <col min="16127" max="16127" width="0" style="8" hidden="1" customWidth="1"/>
    <col min="16128" max="16128" width="20" style="8" customWidth="1"/>
    <col min="16129" max="16129" width="20.88671875" style="8" customWidth="1"/>
    <col min="16130" max="16130" width="25" style="8" customWidth="1"/>
    <col min="16131" max="16131" width="18.6640625" style="8" customWidth="1"/>
    <col min="16132" max="16132" width="29.6640625" style="8" customWidth="1"/>
    <col min="16133" max="16133" width="13.44140625" style="8" customWidth="1"/>
    <col min="16134" max="16134" width="13.88671875" style="8" customWidth="1"/>
    <col min="16135" max="16139" width="16.5546875" style="8" customWidth="1"/>
    <col min="16140" max="16140" width="20.5546875" style="8" customWidth="1"/>
    <col min="16141" max="16141" width="21.109375" style="8" customWidth="1"/>
    <col min="16142" max="16142" width="9.5546875" style="8" customWidth="1"/>
    <col min="16143" max="16143" width="0.44140625" style="8" customWidth="1"/>
    <col min="16144" max="16150" width="6.44140625" style="8" customWidth="1"/>
    <col min="16151" max="16371" width="11.44140625" style="8"/>
    <col min="16372" max="16384" width="11.44140625" style="8" customWidth="1"/>
  </cols>
  <sheetData>
    <row r="2" spans="2:16" ht="25.8" x14ac:dyDescent="0.3">
      <c r="B2" s="209" t="s">
        <v>120</v>
      </c>
      <c r="C2" s="210"/>
      <c r="D2" s="210"/>
      <c r="E2" s="210"/>
      <c r="F2" s="210"/>
      <c r="G2" s="210"/>
      <c r="H2" s="210"/>
      <c r="I2" s="210"/>
      <c r="J2" s="210"/>
      <c r="K2" s="210"/>
      <c r="L2" s="210"/>
      <c r="M2" s="210"/>
      <c r="N2" s="210"/>
      <c r="O2" s="210"/>
      <c r="P2" s="210"/>
    </row>
    <row r="4" spans="2:16" ht="25.8" x14ac:dyDescent="0.3">
      <c r="B4" s="209" t="s">
        <v>47</v>
      </c>
      <c r="C4" s="210"/>
      <c r="D4" s="210"/>
      <c r="E4" s="210"/>
      <c r="F4" s="210"/>
      <c r="G4" s="210"/>
      <c r="H4" s="210"/>
      <c r="I4" s="210"/>
      <c r="J4" s="210"/>
      <c r="K4" s="210"/>
      <c r="L4" s="210"/>
      <c r="M4" s="210"/>
      <c r="N4" s="210"/>
      <c r="O4" s="210"/>
      <c r="P4" s="210"/>
    </row>
    <row r="5" spans="2:16" ht="15" thickBot="1" x14ac:dyDescent="0.35"/>
    <row r="6" spans="2:16" ht="21.6" thickBot="1" x14ac:dyDescent="0.35">
      <c r="B6" s="10" t="s">
        <v>4</v>
      </c>
      <c r="C6" s="213" t="s">
        <v>128</v>
      </c>
      <c r="D6" s="213"/>
      <c r="E6" s="213"/>
      <c r="F6" s="213"/>
      <c r="G6" s="213"/>
      <c r="H6" s="213"/>
      <c r="I6" s="213"/>
      <c r="J6" s="213"/>
      <c r="K6" s="213"/>
      <c r="L6" s="213"/>
      <c r="M6" s="213"/>
      <c r="N6" s="214"/>
    </row>
    <row r="7" spans="2:16" ht="16.2" thickBot="1" x14ac:dyDescent="0.35">
      <c r="B7" s="11" t="s">
        <v>5</v>
      </c>
      <c r="C7" s="213"/>
      <c r="D7" s="213"/>
      <c r="E7" s="213"/>
      <c r="F7" s="213"/>
      <c r="G7" s="213"/>
      <c r="H7" s="213"/>
      <c r="I7" s="213"/>
      <c r="J7" s="213"/>
      <c r="K7" s="213"/>
      <c r="L7" s="213"/>
      <c r="M7" s="213"/>
      <c r="N7" s="214"/>
    </row>
    <row r="8" spans="2:16" ht="16.2" thickBot="1" x14ac:dyDescent="0.35">
      <c r="B8" s="11" t="s">
        <v>6</v>
      </c>
      <c r="C8" s="213" t="s">
        <v>119</v>
      </c>
      <c r="D8" s="213"/>
      <c r="E8" s="213"/>
      <c r="F8" s="213"/>
      <c r="G8" s="213"/>
      <c r="H8" s="213"/>
      <c r="I8" s="213"/>
      <c r="J8" s="213"/>
      <c r="K8" s="213"/>
      <c r="L8" s="213"/>
      <c r="M8" s="213"/>
      <c r="N8" s="214"/>
    </row>
    <row r="9" spans="2:16" ht="16.2" thickBot="1" x14ac:dyDescent="0.35">
      <c r="B9" s="11" t="s">
        <v>7</v>
      </c>
      <c r="C9" s="213"/>
      <c r="D9" s="213"/>
      <c r="E9" s="213"/>
      <c r="F9" s="213"/>
      <c r="G9" s="213"/>
      <c r="H9" s="213"/>
      <c r="I9" s="213"/>
      <c r="J9" s="213"/>
      <c r="K9" s="213"/>
      <c r="L9" s="213"/>
      <c r="M9" s="213"/>
      <c r="N9" s="214"/>
    </row>
    <row r="10" spans="2:16" ht="16.2" thickBot="1" x14ac:dyDescent="0.35">
      <c r="B10" s="11" t="s">
        <v>8</v>
      </c>
      <c r="C10" s="215">
        <v>23</v>
      </c>
      <c r="D10" s="215"/>
      <c r="E10" s="216"/>
      <c r="F10" s="31"/>
      <c r="G10" s="31"/>
      <c r="H10" s="31"/>
      <c r="I10" s="31"/>
      <c r="J10" s="31"/>
      <c r="K10" s="31"/>
      <c r="L10" s="31"/>
      <c r="M10" s="31"/>
      <c r="N10" s="32"/>
    </row>
    <row r="11" spans="2:16" ht="16.2" thickBot="1" x14ac:dyDescent="0.35">
      <c r="B11" s="13" t="s">
        <v>9</v>
      </c>
      <c r="C11" s="128">
        <v>41973</v>
      </c>
      <c r="D11" s="131"/>
      <c r="E11" s="14"/>
      <c r="F11" s="14"/>
      <c r="G11" s="14"/>
      <c r="H11" s="14"/>
      <c r="I11" s="14"/>
      <c r="J11" s="14"/>
      <c r="K11" s="14"/>
      <c r="L11" s="14"/>
      <c r="M11" s="14"/>
      <c r="N11" s="15"/>
    </row>
    <row r="12" spans="2:16" ht="15.6" x14ac:dyDescent="0.3">
      <c r="B12" s="12"/>
      <c r="C12" s="16"/>
      <c r="D12" s="132"/>
      <c r="E12" s="17"/>
      <c r="F12" s="17"/>
      <c r="G12" s="17"/>
      <c r="H12" s="17"/>
      <c r="I12" s="91"/>
      <c r="J12" s="91"/>
      <c r="K12" s="91"/>
      <c r="L12" s="91"/>
      <c r="M12" s="91"/>
      <c r="N12" s="17"/>
    </row>
    <row r="13" spans="2:16" x14ac:dyDescent="0.3">
      <c r="I13" s="91"/>
      <c r="J13" s="91"/>
      <c r="K13" s="91"/>
      <c r="L13" s="91"/>
      <c r="M13" s="91"/>
      <c r="N13" s="92"/>
    </row>
    <row r="14" spans="2:16" x14ac:dyDescent="0.3">
      <c r="B14" s="219" t="s">
        <v>63</v>
      </c>
      <c r="C14" s="219"/>
      <c r="D14" s="133" t="s">
        <v>12</v>
      </c>
      <c r="E14" s="127" t="s">
        <v>13</v>
      </c>
      <c r="F14" s="127" t="s">
        <v>29</v>
      </c>
      <c r="G14" s="75"/>
      <c r="I14" s="35"/>
      <c r="J14" s="35"/>
      <c r="K14" s="35"/>
      <c r="L14" s="35"/>
      <c r="M14" s="35"/>
      <c r="N14" s="92"/>
    </row>
    <row r="15" spans="2:16" x14ac:dyDescent="0.3">
      <c r="B15" s="219"/>
      <c r="C15" s="219"/>
      <c r="D15" s="133">
        <v>23</v>
      </c>
      <c r="E15" s="33">
        <v>2246384953</v>
      </c>
      <c r="F15" s="115">
        <v>995</v>
      </c>
      <c r="G15" s="76"/>
      <c r="I15" s="36"/>
      <c r="J15" s="36"/>
      <c r="K15" s="36"/>
      <c r="L15" s="36"/>
      <c r="M15" s="36"/>
      <c r="N15" s="92"/>
    </row>
    <row r="16" spans="2:16" x14ac:dyDescent="0.3">
      <c r="B16" s="219"/>
      <c r="C16" s="219"/>
      <c r="D16" s="133"/>
      <c r="E16" s="33"/>
      <c r="F16" s="33"/>
      <c r="G16" s="76"/>
      <c r="I16" s="36"/>
      <c r="J16" s="36"/>
      <c r="K16" s="36"/>
      <c r="L16" s="36"/>
      <c r="M16" s="36"/>
      <c r="N16" s="92"/>
    </row>
    <row r="17" spans="1:14" x14ac:dyDescent="0.3">
      <c r="B17" s="219"/>
      <c r="C17" s="219"/>
      <c r="D17" s="133"/>
      <c r="E17" s="33"/>
      <c r="F17" s="33"/>
      <c r="G17" s="76"/>
      <c r="I17" s="36"/>
      <c r="J17" s="36"/>
      <c r="K17" s="36"/>
      <c r="L17" s="36"/>
      <c r="M17" s="36"/>
      <c r="N17" s="92"/>
    </row>
    <row r="18" spans="1:14" x14ac:dyDescent="0.3">
      <c r="B18" s="219"/>
      <c r="C18" s="219"/>
      <c r="D18" s="133"/>
      <c r="E18" s="34"/>
      <c r="F18" s="33"/>
      <c r="G18" s="76"/>
      <c r="H18" s="20"/>
      <c r="I18" s="36"/>
      <c r="J18" s="36"/>
      <c r="K18" s="36"/>
      <c r="L18" s="36"/>
      <c r="M18" s="36"/>
      <c r="N18" s="18"/>
    </row>
    <row r="19" spans="1:14" x14ac:dyDescent="0.3">
      <c r="B19" s="219"/>
      <c r="C19" s="219"/>
      <c r="D19" s="133"/>
      <c r="E19" s="34"/>
      <c r="F19" s="33"/>
      <c r="G19" s="76"/>
      <c r="H19" s="20"/>
      <c r="I19" s="38"/>
      <c r="J19" s="38"/>
      <c r="K19" s="38"/>
      <c r="L19" s="38"/>
      <c r="M19" s="38"/>
      <c r="N19" s="18"/>
    </row>
    <row r="20" spans="1:14" x14ac:dyDescent="0.3">
      <c r="B20" s="219"/>
      <c r="C20" s="219"/>
      <c r="D20" s="133"/>
      <c r="E20" s="34"/>
      <c r="F20" s="33"/>
      <c r="G20" s="76"/>
      <c r="H20" s="20"/>
      <c r="I20" s="91"/>
      <c r="J20" s="91"/>
      <c r="K20" s="91"/>
      <c r="L20" s="91"/>
      <c r="M20" s="91"/>
      <c r="N20" s="18"/>
    </row>
    <row r="21" spans="1:14" x14ac:dyDescent="0.3">
      <c r="B21" s="219"/>
      <c r="C21" s="219"/>
      <c r="D21" s="133"/>
      <c r="E21" s="34"/>
      <c r="F21" s="33"/>
      <c r="G21" s="76"/>
      <c r="H21" s="20"/>
      <c r="I21" s="91"/>
      <c r="J21" s="91"/>
      <c r="K21" s="91"/>
      <c r="L21" s="91"/>
      <c r="M21" s="91"/>
      <c r="N21" s="18"/>
    </row>
    <row r="22" spans="1:14" ht="15" thickBot="1" x14ac:dyDescent="0.35">
      <c r="B22" s="211" t="s">
        <v>14</v>
      </c>
      <c r="C22" s="212"/>
      <c r="D22" s="133">
        <f>SUM(D15:D21)</f>
        <v>23</v>
      </c>
      <c r="E22" s="59">
        <f>SUM(E15:E21)</f>
        <v>2246384953</v>
      </c>
      <c r="F22" s="116">
        <f>SUM(F15)</f>
        <v>995</v>
      </c>
      <c r="G22" s="76"/>
      <c r="H22" s="20"/>
      <c r="I22" s="91"/>
      <c r="J22" s="91"/>
      <c r="K22" s="91"/>
      <c r="L22" s="91"/>
      <c r="M22" s="91"/>
      <c r="N22" s="18"/>
    </row>
    <row r="23" spans="1:14" ht="29.4" thickBot="1" x14ac:dyDescent="0.35">
      <c r="A23" s="39"/>
      <c r="B23" s="49" t="s">
        <v>15</v>
      </c>
      <c r="C23" s="49" t="s">
        <v>64</v>
      </c>
      <c r="E23" s="35"/>
      <c r="F23" s="35"/>
      <c r="G23" s="35"/>
      <c r="H23" s="35"/>
      <c r="I23" s="9"/>
      <c r="J23" s="9"/>
      <c r="K23" s="9"/>
      <c r="L23" s="9"/>
      <c r="M23" s="9"/>
    </row>
    <row r="24" spans="1:14" ht="15" thickBot="1" x14ac:dyDescent="0.35">
      <c r="A24" s="40">
        <v>1</v>
      </c>
      <c r="C24" s="42">
        <v>796</v>
      </c>
      <c r="D24" s="134"/>
      <c r="E24" s="41">
        <f>E22</f>
        <v>2246384953</v>
      </c>
      <c r="F24" s="37"/>
      <c r="G24" s="37"/>
      <c r="H24" s="37"/>
      <c r="I24" s="21"/>
      <c r="J24" s="21"/>
      <c r="K24" s="21"/>
      <c r="L24" s="21"/>
      <c r="M24" s="21"/>
    </row>
    <row r="25" spans="1:14" x14ac:dyDescent="0.3">
      <c r="A25" s="83"/>
      <c r="C25" s="84"/>
      <c r="D25" s="135"/>
      <c r="E25" s="85"/>
      <c r="F25" s="37"/>
      <c r="G25" s="37"/>
      <c r="H25" s="37"/>
      <c r="I25" s="21"/>
      <c r="J25" s="21"/>
      <c r="K25" s="21"/>
      <c r="L25" s="21"/>
      <c r="M25" s="21"/>
    </row>
    <row r="26" spans="1:14" x14ac:dyDescent="0.3">
      <c r="A26" s="83"/>
      <c r="C26" s="84"/>
      <c r="D26" s="135"/>
      <c r="E26" s="85"/>
      <c r="F26" s="37"/>
      <c r="G26" s="37"/>
      <c r="H26" s="37"/>
      <c r="I26" s="21"/>
      <c r="J26" s="21"/>
      <c r="K26" s="21"/>
      <c r="L26" s="21"/>
      <c r="M26" s="21"/>
    </row>
    <row r="27" spans="1:14" x14ac:dyDescent="0.3">
      <c r="A27" s="83"/>
      <c r="B27" s="105" t="s">
        <v>98</v>
      </c>
      <c r="C27" s="88"/>
      <c r="E27" s="88"/>
      <c r="F27" s="88"/>
      <c r="G27" s="88"/>
      <c r="H27" s="88"/>
      <c r="I27" s="91"/>
      <c r="J27" s="91"/>
      <c r="K27" s="91"/>
      <c r="L27" s="91"/>
      <c r="M27" s="91"/>
      <c r="N27" s="92"/>
    </row>
    <row r="28" spans="1:14" x14ac:dyDescent="0.3">
      <c r="A28" s="83"/>
      <c r="B28" s="88"/>
      <c r="C28" s="88"/>
      <c r="E28" s="88"/>
      <c r="F28" s="88"/>
      <c r="G28" s="88"/>
      <c r="H28" s="88"/>
      <c r="I28" s="91"/>
      <c r="J28" s="91"/>
      <c r="K28" s="91"/>
      <c r="L28" s="91"/>
      <c r="M28" s="91"/>
      <c r="N28" s="92"/>
    </row>
    <row r="29" spans="1:14" x14ac:dyDescent="0.3">
      <c r="A29" s="83"/>
      <c r="B29" s="108" t="s">
        <v>33</v>
      </c>
      <c r="C29" s="108" t="s">
        <v>99</v>
      </c>
      <c r="D29" s="144" t="s">
        <v>100</v>
      </c>
      <c r="E29" s="88"/>
      <c r="F29" s="88"/>
      <c r="G29" s="88"/>
      <c r="H29" s="88"/>
      <c r="I29" s="91"/>
      <c r="J29" s="91"/>
      <c r="K29" s="91"/>
      <c r="L29" s="91"/>
      <c r="M29" s="91"/>
      <c r="N29" s="92"/>
    </row>
    <row r="30" spans="1:14" x14ac:dyDescent="0.3">
      <c r="A30" s="83"/>
      <c r="B30" s="104" t="s">
        <v>101</v>
      </c>
      <c r="C30" s="125"/>
      <c r="D30" s="123" t="s">
        <v>113</v>
      </c>
      <c r="E30" s="88"/>
      <c r="F30" s="88"/>
      <c r="G30" s="88"/>
      <c r="H30" s="88"/>
      <c r="I30" s="91"/>
      <c r="J30" s="91"/>
      <c r="K30" s="91"/>
      <c r="L30" s="91"/>
      <c r="M30" s="91"/>
      <c r="N30" s="92"/>
    </row>
    <row r="31" spans="1:14" x14ac:dyDescent="0.3">
      <c r="A31" s="83"/>
      <c r="B31" s="104" t="s">
        <v>102</v>
      </c>
      <c r="C31" s="125"/>
      <c r="D31" s="123" t="s">
        <v>113</v>
      </c>
      <c r="E31" s="88"/>
      <c r="F31" s="88"/>
      <c r="G31" s="88"/>
      <c r="H31" s="88"/>
      <c r="I31" s="91"/>
      <c r="J31" s="91"/>
      <c r="K31" s="91"/>
      <c r="L31" s="91"/>
      <c r="M31" s="91"/>
      <c r="N31" s="92"/>
    </row>
    <row r="32" spans="1:14" x14ac:dyDescent="0.3">
      <c r="A32" s="83"/>
      <c r="B32" s="104" t="s">
        <v>103</v>
      </c>
      <c r="C32" s="125"/>
      <c r="D32" s="123" t="s">
        <v>113</v>
      </c>
      <c r="E32" s="88"/>
      <c r="F32" s="88"/>
      <c r="G32" s="88"/>
      <c r="H32" s="88"/>
      <c r="I32" s="91"/>
      <c r="J32" s="91"/>
      <c r="K32" s="91"/>
      <c r="L32" s="91"/>
      <c r="M32" s="91"/>
      <c r="N32" s="92"/>
    </row>
    <row r="33" spans="1:17" x14ac:dyDescent="0.3">
      <c r="A33" s="83"/>
      <c r="B33" s="104" t="s">
        <v>104</v>
      </c>
      <c r="C33" s="125"/>
      <c r="D33" s="123" t="s">
        <v>113</v>
      </c>
      <c r="E33" s="88"/>
      <c r="F33" s="88"/>
      <c r="G33" s="88"/>
      <c r="H33" s="88"/>
      <c r="I33" s="91"/>
      <c r="J33" s="91"/>
      <c r="K33" s="91"/>
      <c r="L33" s="91"/>
      <c r="M33" s="91"/>
      <c r="N33" s="92"/>
    </row>
    <row r="34" spans="1:17" x14ac:dyDescent="0.3">
      <c r="A34" s="83"/>
      <c r="B34" s="88"/>
      <c r="C34" s="88"/>
      <c r="E34" s="88"/>
      <c r="F34" s="88"/>
      <c r="G34" s="88"/>
      <c r="H34" s="88"/>
      <c r="I34" s="91"/>
      <c r="J34" s="91"/>
      <c r="K34" s="91"/>
      <c r="L34" s="91"/>
      <c r="M34" s="91"/>
      <c r="N34" s="92"/>
    </row>
    <row r="35" spans="1:17" x14ac:dyDescent="0.3">
      <c r="A35" s="83"/>
      <c r="B35" s="88"/>
      <c r="C35" s="88"/>
      <c r="E35" s="88"/>
      <c r="F35" s="88"/>
      <c r="G35" s="88"/>
      <c r="H35" s="88"/>
      <c r="I35" s="91"/>
      <c r="J35" s="91"/>
      <c r="K35" s="91"/>
      <c r="L35" s="91"/>
      <c r="M35" s="91"/>
      <c r="N35" s="92"/>
    </row>
    <row r="36" spans="1:17" x14ac:dyDescent="0.3">
      <c r="A36" s="83"/>
      <c r="B36" s="105" t="s">
        <v>105</v>
      </c>
      <c r="C36" s="88"/>
      <c r="E36" s="88"/>
      <c r="F36" s="88"/>
      <c r="G36" s="88"/>
      <c r="H36" s="88"/>
      <c r="I36" s="91"/>
      <c r="J36" s="91"/>
      <c r="K36" s="91"/>
      <c r="L36" s="91"/>
      <c r="M36" s="91"/>
      <c r="N36" s="92"/>
    </row>
    <row r="37" spans="1:17" x14ac:dyDescent="0.3">
      <c r="A37" s="83"/>
      <c r="B37" s="88"/>
      <c r="C37" s="88"/>
      <c r="E37" s="88"/>
      <c r="F37" s="88"/>
      <c r="G37" s="88"/>
      <c r="H37" s="88"/>
      <c r="I37" s="91"/>
      <c r="J37" s="91"/>
      <c r="K37" s="91"/>
      <c r="L37" s="91"/>
      <c r="M37" s="91"/>
      <c r="N37" s="92"/>
    </row>
    <row r="38" spans="1:17" x14ac:dyDescent="0.3">
      <c r="A38" s="83"/>
      <c r="B38" s="88"/>
      <c r="C38" s="88"/>
      <c r="E38" s="88"/>
      <c r="F38" s="88"/>
      <c r="G38" s="88"/>
      <c r="H38" s="88"/>
      <c r="I38" s="91"/>
      <c r="J38" s="91"/>
      <c r="K38" s="91"/>
      <c r="L38" s="91"/>
      <c r="M38" s="91"/>
      <c r="N38" s="92"/>
    </row>
    <row r="39" spans="1:17" x14ac:dyDescent="0.3">
      <c r="A39" s="83"/>
      <c r="B39" s="108" t="s">
        <v>33</v>
      </c>
      <c r="C39" s="108" t="s">
        <v>57</v>
      </c>
      <c r="D39" s="136" t="s">
        <v>50</v>
      </c>
      <c r="E39" s="107" t="s">
        <v>16</v>
      </c>
      <c r="F39" s="88"/>
      <c r="G39" s="88"/>
      <c r="H39" s="88"/>
      <c r="I39" s="91"/>
      <c r="J39" s="91"/>
      <c r="K39" s="91"/>
      <c r="L39" s="91"/>
      <c r="M39" s="91"/>
      <c r="N39" s="92"/>
    </row>
    <row r="40" spans="1:17" ht="27.6" x14ac:dyDescent="0.3">
      <c r="A40" s="83"/>
      <c r="B40" s="89" t="s">
        <v>106</v>
      </c>
      <c r="C40" s="90">
        <v>40</v>
      </c>
      <c r="D40" s="3">
        <v>0</v>
      </c>
      <c r="E40" s="228">
        <f>+D40+D41</f>
        <v>0</v>
      </c>
      <c r="F40" s="88"/>
      <c r="G40" s="88"/>
      <c r="H40" s="88"/>
      <c r="I40" s="91"/>
      <c r="J40" s="91"/>
      <c r="K40" s="91"/>
      <c r="L40" s="91"/>
      <c r="M40" s="91"/>
      <c r="N40" s="92"/>
    </row>
    <row r="41" spans="1:17" ht="41.4" x14ac:dyDescent="0.3">
      <c r="A41" s="83"/>
      <c r="B41" s="89" t="s">
        <v>107</v>
      </c>
      <c r="C41" s="90">
        <v>60</v>
      </c>
      <c r="D41" s="3">
        <f>+F133</f>
        <v>0</v>
      </c>
      <c r="E41" s="229"/>
      <c r="F41" s="88"/>
      <c r="G41" s="88"/>
      <c r="H41" s="88"/>
      <c r="I41" s="91"/>
      <c r="J41" s="91"/>
      <c r="K41" s="91"/>
      <c r="L41" s="91"/>
      <c r="M41" s="91"/>
      <c r="N41" s="92"/>
    </row>
    <row r="42" spans="1:17" x14ac:dyDescent="0.3">
      <c r="A42" s="83"/>
      <c r="C42" s="84"/>
      <c r="D42" s="135"/>
      <c r="E42" s="85"/>
      <c r="F42" s="37"/>
      <c r="G42" s="37"/>
      <c r="H42" s="37"/>
      <c r="I42" s="21"/>
      <c r="J42" s="21"/>
      <c r="K42" s="21"/>
      <c r="L42" s="21"/>
      <c r="M42" s="21"/>
    </row>
    <row r="43" spans="1:17" x14ac:dyDescent="0.3">
      <c r="A43" s="83"/>
      <c r="C43" s="84"/>
      <c r="D43" s="135"/>
      <c r="E43" s="85"/>
      <c r="F43" s="37"/>
      <c r="G43" s="37"/>
      <c r="H43" s="37"/>
      <c r="I43" s="21"/>
      <c r="J43" s="21"/>
      <c r="K43" s="21"/>
      <c r="L43" s="21"/>
      <c r="M43" s="21"/>
    </row>
    <row r="44" spans="1:17" x14ac:dyDescent="0.3">
      <c r="A44" s="83"/>
      <c r="C44" s="84"/>
      <c r="D44" s="135"/>
      <c r="E44" s="85"/>
      <c r="F44" s="37"/>
      <c r="G44" s="37"/>
      <c r="H44" s="37"/>
      <c r="I44" s="21"/>
      <c r="J44" s="21"/>
      <c r="K44" s="21"/>
      <c r="L44" s="21"/>
      <c r="M44" s="21"/>
    </row>
    <row r="45" spans="1:17" ht="15" thickBot="1" x14ac:dyDescent="0.35">
      <c r="M45" s="221" t="s">
        <v>35</v>
      </c>
      <c r="N45" s="221"/>
    </row>
    <row r="46" spans="1:17" x14ac:dyDescent="0.3">
      <c r="B46" s="105" t="s">
        <v>30</v>
      </c>
      <c r="M46" s="60"/>
      <c r="N46" s="60"/>
    </row>
    <row r="47" spans="1:17" ht="15" thickBot="1" x14ac:dyDescent="0.35">
      <c r="M47" s="60"/>
      <c r="N47" s="60"/>
    </row>
    <row r="48" spans="1:17" s="91" customFormat="1" ht="57.6" x14ac:dyDescent="0.3">
      <c r="B48" s="101" t="s">
        <v>108</v>
      </c>
      <c r="C48" s="101" t="s">
        <v>109</v>
      </c>
      <c r="D48" s="137" t="s">
        <v>110</v>
      </c>
      <c r="E48" s="101" t="s">
        <v>44</v>
      </c>
      <c r="F48" s="101" t="s">
        <v>22</v>
      </c>
      <c r="G48" s="101" t="s">
        <v>65</v>
      </c>
      <c r="H48" s="101" t="s">
        <v>17</v>
      </c>
      <c r="I48" s="101" t="s">
        <v>10</v>
      </c>
      <c r="J48" s="101" t="s">
        <v>31</v>
      </c>
      <c r="K48" s="101" t="s">
        <v>60</v>
      </c>
      <c r="L48" s="101" t="s">
        <v>20</v>
      </c>
      <c r="M48" s="87" t="s">
        <v>26</v>
      </c>
      <c r="N48" s="101" t="s">
        <v>111</v>
      </c>
      <c r="O48" s="101" t="s">
        <v>36</v>
      </c>
      <c r="P48" s="102" t="s">
        <v>11</v>
      </c>
      <c r="Q48" s="102" t="s">
        <v>19</v>
      </c>
    </row>
    <row r="49" spans="1:26" s="97" customFormat="1" ht="115.2" x14ac:dyDescent="0.3">
      <c r="A49" s="43">
        <v>1</v>
      </c>
      <c r="B49" s="98" t="s">
        <v>128</v>
      </c>
      <c r="C49" s="98">
        <v>0</v>
      </c>
      <c r="D49" s="138" t="s">
        <v>137</v>
      </c>
      <c r="E49" s="117">
        <v>3946</v>
      </c>
      <c r="F49" s="94" t="s">
        <v>100</v>
      </c>
      <c r="G49" s="110"/>
      <c r="H49" s="100" t="s">
        <v>140</v>
      </c>
      <c r="I49" s="100" t="s">
        <v>415</v>
      </c>
      <c r="J49" s="95" t="s">
        <v>100</v>
      </c>
      <c r="K49" s="118">
        <v>0</v>
      </c>
      <c r="L49" s="119">
        <v>23.5</v>
      </c>
      <c r="M49" s="119">
        <v>524</v>
      </c>
      <c r="N49" s="86" t="s">
        <v>114</v>
      </c>
      <c r="O49" s="24"/>
      <c r="P49" s="24">
        <v>115</v>
      </c>
      <c r="Q49" s="111" t="s">
        <v>406</v>
      </c>
      <c r="R49" s="96"/>
      <c r="S49" s="96"/>
      <c r="T49" s="96"/>
      <c r="U49" s="96"/>
      <c r="V49" s="96"/>
      <c r="W49" s="96"/>
      <c r="X49" s="96"/>
      <c r="Y49" s="96"/>
      <c r="Z49" s="96"/>
    </row>
    <row r="50" spans="1:26" s="97" customFormat="1" ht="115.2" x14ac:dyDescent="0.3">
      <c r="A50" s="43">
        <v>2</v>
      </c>
      <c r="B50" s="98" t="s">
        <v>128</v>
      </c>
      <c r="C50" s="98" t="s">
        <v>129</v>
      </c>
      <c r="D50" s="138" t="s">
        <v>129</v>
      </c>
      <c r="E50" s="117">
        <v>3822</v>
      </c>
      <c r="F50" s="94" t="s">
        <v>100</v>
      </c>
      <c r="G50" s="110"/>
      <c r="H50" s="100">
        <v>40108</v>
      </c>
      <c r="I50" s="100">
        <v>40203</v>
      </c>
      <c r="J50" s="95" t="s">
        <v>100</v>
      </c>
      <c r="K50" s="118">
        <v>0</v>
      </c>
      <c r="L50" s="119">
        <v>3</v>
      </c>
      <c r="M50" s="119">
        <v>300</v>
      </c>
      <c r="N50" s="86" t="s">
        <v>114</v>
      </c>
      <c r="O50" s="24">
        <v>700030747</v>
      </c>
      <c r="P50" s="24">
        <v>76</v>
      </c>
      <c r="Q50" s="111" t="s">
        <v>406</v>
      </c>
      <c r="R50" s="96"/>
      <c r="S50" s="96"/>
      <c r="T50" s="96"/>
      <c r="U50" s="96"/>
      <c r="V50" s="96"/>
      <c r="W50" s="96"/>
      <c r="X50" s="96"/>
      <c r="Y50" s="96"/>
      <c r="Z50" s="96"/>
    </row>
    <row r="51" spans="1:26" s="97" customFormat="1" x14ac:dyDescent="0.3">
      <c r="A51" s="43"/>
      <c r="B51" s="98"/>
      <c r="C51" s="98"/>
      <c r="D51" s="138"/>
      <c r="E51" s="118"/>
      <c r="F51" s="94"/>
      <c r="G51" s="110"/>
      <c r="H51" s="100"/>
      <c r="I51" s="100"/>
      <c r="J51" s="95"/>
      <c r="K51" s="118"/>
      <c r="L51" s="119"/>
      <c r="M51" s="119"/>
      <c r="N51" s="86"/>
      <c r="O51" s="24"/>
      <c r="P51" s="24"/>
      <c r="Q51" s="111"/>
      <c r="R51" s="96"/>
      <c r="S51" s="96"/>
      <c r="T51" s="96"/>
      <c r="U51" s="96"/>
      <c r="V51" s="96"/>
      <c r="W51" s="96"/>
      <c r="X51" s="96"/>
      <c r="Y51" s="96"/>
      <c r="Z51" s="96"/>
    </row>
    <row r="52" spans="1:26" s="97" customFormat="1" x14ac:dyDescent="0.3">
      <c r="A52" s="43"/>
      <c r="B52" s="45" t="s">
        <v>16</v>
      </c>
      <c r="C52" s="98"/>
      <c r="D52" s="138"/>
      <c r="E52" s="118"/>
      <c r="F52" s="94"/>
      <c r="G52" s="94"/>
      <c r="H52" s="94"/>
      <c r="I52" s="95"/>
      <c r="J52" s="95"/>
      <c r="K52" s="99"/>
      <c r="L52" s="99"/>
      <c r="M52" s="120"/>
      <c r="N52" s="99"/>
      <c r="O52" s="24"/>
      <c r="P52" s="24"/>
      <c r="Q52" s="112"/>
    </row>
    <row r="53" spans="1:26" s="27" customFormat="1" x14ac:dyDescent="0.3">
      <c r="D53" s="139"/>
      <c r="E53" s="28"/>
    </row>
    <row r="54" spans="1:26" s="27" customFormat="1" x14ac:dyDescent="0.3">
      <c r="B54" s="222" t="s">
        <v>28</v>
      </c>
      <c r="C54" s="222" t="s">
        <v>27</v>
      </c>
      <c r="D54" s="220" t="s">
        <v>34</v>
      </c>
      <c r="E54" s="220"/>
    </row>
    <row r="55" spans="1:26" s="27" customFormat="1" x14ac:dyDescent="0.3">
      <c r="B55" s="223"/>
      <c r="C55" s="223"/>
      <c r="D55" s="140" t="s">
        <v>23</v>
      </c>
      <c r="E55" s="57" t="s">
        <v>24</v>
      </c>
    </row>
    <row r="56" spans="1:26" s="27" customFormat="1" ht="18" x14ac:dyDescent="0.3">
      <c r="B56" s="55" t="s">
        <v>21</v>
      </c>
      <c r="C56" s="56">
        <f>+K52</f>
        <v>0</v>
      </c>
      <c r="D56" s="80"/>
      <c r="E56" s="54" t="s">
        <v>113</v>
      </c>
      <c r="F56" s="29"/>
      <c r="G56" s="29"/>
      <c r="H56" s="29"/>
      <c r="I56" s="29"/>
      <c r="J56" s="29"/>
      <c r="K56" s="29"/>
      <c r="L56" s="29"/>
      <c r="M56" s="29"/>
    </row>
    <row r="57" spans="1:26" s="27" customFormat="1" x14ac:dyDescent="0.3">
      <c r="B57" s="55" t="s">
        <v>25</v>
      </c>
      <c r="C57" s="56" t="s">
        <v>404</v>
      </c>
      <c r="D57" s="80"/>
      <c r="E57" s="54" t="s">
        <v>113</v>
      </c>
    </row>
    <row r="58" spans="1:26" s="27" customFormat="1" x14ac:dyDescent="0.3">
      <c r="B58" s="30"/>
      <c r="C58" s="218"/>
      <c r="D58" s="218"/>
      <c r="E58" s="218"/>
      <c r="F58" s="218"/>
      <c r="G58" s="218"/>
      <c r="H58" s="218"/>
      <c r="I58" s="218"/>
      <c r="J58" s="218"/>
      <c r="K58" s="218"/>
      <c r="L58" s="218"/>
      <c r="M58" s="218"/>
      <c r="N58" s="218"/>
    </row>
    <row r="59" spans="1:26" ht="15" thickBot="1" x14ac:dyDescent="0.35"/>
    <row r="60" spans="1:26" ht="26.4" thickBot="1" x14ac:dyDescent="0.35">
      <c r="B60" s="217" t="s">
        <v>66</v>
      </c>
      <c r="C60" s="217"/>
      <c r="D60" s="217"/>
      <c r="E60" s="217"/>
      <c r="F60" s="217"/>
      <c r="G60" s="217"/>
      <c r="H60" s="217"/>
      <c r="I60" s="217"/>
      <c r="J60" s="217"/>
      <c r="K60" s="217"/>
      <c r="L60" s="217"/>
      <c r="M60" s="217"/>
      <c r="N60" s="217"/>
    </row>
    <row r="63" spans="1:26" ht="86.4" x14ac:dyDescent="0.3">
      <c r="B63" s="103" t="s">
        <v>112</v>
      </c>
      <c r="C63" s="63" t="s">
        <v>2</v>
      </c>
      <c r="D63" s="130" t="s">
        <v>68</v>
      </c>
      <c r="E63" s="63" t="s">
        <v>67</v>
      </c>
      <c r="F63" s="63" t="s">
        <v>69</v>
      </c>
      <c r="G63" s="63" t="s">
        <v>70</v>
      </c>
      <c r="H63" s="63" t="s">
        <v>71</v>
      </c>
      <c r="I63" s="63" t="s">
        <v>72</v>
      </c>
      <c r="J63" s="63" t="s">
        <v>73</v>
      </c>
      <c r="K63" s="63" t="s">
        <v>74</v>
      </c>
      <c r="L63" s="63" t="s">
        <v>75</v>
      </c>
      <c r="M63" s="79" t="s">
        <v>76</v>
      </c>
      <c r="N63" s="79" t="s">
        <v>77</v>
      </c>
      <c r="O63" s="205" t="s">
        <v>3</v>
      </c>
      <c r="P63" s="207"/>
      <c r="Q63" s="63" t="s">
        <v>18</v>
      </c>
    </row>
    <row r="64" spans="1:26" x14ac:dyDescent="0.3">
      <c r="B64" s="3" t="s">
        <v>115</v>
      </c>
      <c r="C64" s="3" t="s">
        <v>116</v>
      </c>
      <c r="D64" s="80" t="s">
        <v>125</v>
      </c>
      <c r="E64" s="53">
        <v>741</v>
      </c>
      <c r="F64" s="53"/>
      <c r="G64" s="53"/>
      <c r="H64" s="53"/>
      <c r="I64" s="53" t="s">
        <v>99</v>
      </c>
      <c r="J64" s="53"/>
      <c r="K64" s="125"/>
      <c r="L64" s="125"/>
      <c r="M64" s="125"/>
      <c r="N64" s="125"/>
      <c r="O64" s="203" t="s">
        <v>126</v>
      </c>
      <c r="P64" s="204"/>
      <c r="Q64" s="125" t="s">
        <v>100</v>
      </c>
    </row>
    <row r="65" spans="2:17" ht="98.25" customHeight="1" x14ac:dyDescent="0.3">
      <c r="B65" s="3" t="s">
        <v>408</v>
      </c>
      <c r="C65" s="3" t="s">
        <v>408</v>
      </c>
      <c r="D65" s="80" t="s">
        <v>125</v>
      </c>
      <c r="E65" s="53">
        <v>40</v>
      </c>
      <c r="F65" s="53"/>
      <c r="G65" s="53"/>
      <c r="H65" s="53"/>
      <c r="I65" s="53"/>
      <c r="J65" s="53"/>
      <c r="K65" s="125"/>
      <c r="L65" s="125"/>
      <c r="M65" s="125"/>
      <c r="N65" s="125"/>
      <c r="O65" s="203" t="s">
        <v>405</v>
      </c>
      <c r="P65" s="204"/>
      <c r="Q65" s="125" t="s">
        <v>100</v>
      </c>
    </row>
    <row r="66" spans="2:17" ht="89.25" customHeight="1" x14ac:dyDescent="0.3">
      <c r="B66" s="3" t="s">
        <v>407</v>
      </c>
      <c r="C66" s="3" t="s">
        <v>407</v>
      </c>
      <c r="D66" s="80" t="s">
        <v>125</v>
      </c>
      <c r="E66" s="53">
        <v>214</v>
      </c>
      <c r="F66" s="53"/>
      <c r="G66" s="53"/>
      <c r="H66" s="53"/>
      <c r="I66" s="53"/>
      <c r="J66" s="53"/>
      <c r="K66" s="125"/>
      <c r="L66" s="125"/>
      <c r="M66" s="125"/>
      <c r="N66" s="125"/>
      <c r="O66" s="203" t="s">
        <v>405</v>
      </c>
      <c r="P66" s="204"/>
      <c r="Q66" s="125" t="s">
        <v>100</v>
      </c>
    </row>
    <row r="67" spans="2:17" x14ac:dyDescent="0.3">
      <c r="B67" s="8" t="s">
        <v>1</v>
      </c>
    </row>
    <row r="68" spans="2:17" x14ac:dyDescent="0.3">
      <c r="B68" s="8" t="s">
        <v>37</v>
      </c>
    </row>
    <row r="69" spans="2:17" x14ac:dyDescent="0.3">
      <c r="B69" s="8" t="s">
        <v>61</v>
      </c>
    </row>
    <row r="71" spans="2:17" ht="15" thickBot="1" x14ac:dyDescent="0.35"/>
    <row r="72" spans="2:17" ht="26.4" thickBot="1" x14ac:dyDescent="0.35">
      <c r="B72" s="230" t="s">
        <v>38</v>
      </c>
      <c r="C72" s="231"/>
      <c r="D72" s="231"/>
      <c r="E72" s="231"/>
      <c r="F72" s="231"/>
      <c r="G72" s="231"/>
      <c r="H72" s="231"/>
      <c r="I72" s="231"/>
      <c r="J72" s="231"/>
      <c r="K72" s="231"/>
      <c r="L72" s="231"/>
      <c r="M72" s="231"/>
      <c r="N72" s="232"/>
    </row>
    <row r="77" spans="2:17" ht="43.2" x14ac:dyDescent="0.3">
      <c r="B77" s="103" t="s">
        <v>0</v>
      </c>
      <c r="C77" s="103" t="s">
        <v>39</v>
      </c>
      <c r="D77" s="130" t="s">
        <v>40</v>
      </c>
      <c r="E77" s="103" t="s">
        <v>78</v>
      </c>
      <c r="F77" s="103" t="s">
        <v>80</v>
      </c>
      <c r="G77" s="103" t="s">
        <v>81</v>
      </c>
      <c r="H77" s="103" t="s">
        <v>82</v>
      </c>
      <c r="I77" s="103" t="s">
        <v>79</v>
      </c>
      <c r="J77" s="205" t="s">
        <v>83</v>
      </c>
      <c r="K77" s="206"/>
      <c r="L77" s="207"/>
      <c r="M77" s="103" t="s">
        <v>87</v>
      </c>
      <c r="N77" s="103" t="s">
        <v>41</v>
      </c>
      <c r="O77" s="103" t="s">
        <v>42</v>
      </c>
      <c r="P77" s="205" t="s">
        <v>3</v>
      </c>
      <c r="Q77" s="207"/>
    </row>
    <row r="78" spans="2:17" ht="66.75" customHeight="1" x14ac:dyDescent="0.3">
      <c r="B78" s="124" t="s">
        <v>43</v>
      </c>
      <c r="C78" s="126">
        <v>300</v>
      </c>
      <c r="D78" s="124" t="s">
        <v>355</v>
      </c>
      <c r="E78" s="126">
        <v>1075226698</v>
      </c>
      <c r="F78" s="126" t="s">
        <v>362</v>
      </c>
      <c r="G78" s="126" t="s">
        <v>192</v>
      </c>
      <c r="H78" s="122">
        <v>40872</v>
      </c>
      <c r="I78" s="121"/>
      <c r="J78" s="98" t="s">
        <v>363</v>
      </c>
      <c r="K78" s="157">
        <v>40287</v>
      </c>
      <c r="L78" s="121" t="s">
        <v>364</v>
      </c>
      <c r="M78" s="126" t="s">
        <v>99</v>
      </c>
      <c r="N78" s="126" t="s">
        <v>100</v>
      </c>
      <c r="O78" s="126" t="s">
        <v>99</v>
      </c>
      <c r="P78" s="208" t="s">
        <v>365</v>
      </c>
      <c r="Q78" s="208"/>
    </row>
    <row r="79" spans="2:17" ht="69.75" customHeight="1" x14ac:dyDescent="0.3">
      <c r="B79" s="124" t="s">
        <v>43</v>
      </c>
      <c r="C79" s="149">
        <v>300</v>
      </c>
      <c r="D79" s="124" t="s">
        <v>356</v>
      </c>
      <c r="E79" s="126">
        <v>52328886</v>
      </c>
      <c r="F79" s="126" t="s">
        <v>366</v>
      </c>
      <c r="G79" s="126" t="s">
        <v>367</v>
      </c>
      <c r="H79" s="122">
        <v>35860</v>
      </c>
      <c r="I79" s="121"/>
      <c r="J79" s="126" t="s">
        <v>368</v>
      </c>
      <c r="K79" s="121" t="s">
        <v>369</v>
      </c>
      <c r="L79" s="121" t="s">
        <v>370</v>
      </c>
      <c r="M79" s="126" t="s">
        <v>99</v>
      </c>
      <c r="N79" s="126" t="s">
        <v>100</v>
      </c>
      <c r="O79" s="126" t="s">
        <v>99</v>
      </c>
      <c r="P79" s="208" t="s">
        <v>365</v>
      </c>
      <c r="Q79" s="208"/>
    </row>
    <row r="80" spans="2:17" ht="28.8" x14ac:dyDescent="0.3">
      <c r="B80" s="124" t="s">
        <v>43</v>
      </c>
      <c r="C80" s="149">
        <v>300</v>
      </c>
      <c r="D80" s="124" t="s">
        <v>357</v>
      </c>
      <c r="E80" s="126">
        <v>36175455</v>
      </c>
      <c r="F80" s="126" t="s">
        <v>371</v>
      </c>
      <c r="G80" s="126" t="s">
        <v>118</v>
      </c>
      <c r="H80" s="122">
        <v>31327</v>
      </c>
      <c r="I80" s="121"/>
      <c r="J80" s="126" t="s">
        <v>241</v>
      </c>
      <c r="K80" s="121" t="s">
        <v>372</v>
      </c>
      <c r="L80" s="121" t="s">
        <v>373</v>
      </c>
      <c r="M80" s="126" t="s">
        <v>99</v>
      </c>
      <c r="N80" s="126" t="s">
        <v>99</v>
      </c>
      <c r="O80" s="126" t="s">
        <v>99</v>
      </c>
      <c r="P80" s="203"/>
      <c r="Q80" s="204"/>
    </row>
    <row r="81" spans="2:17" ht="43.2" x14ac:dyDescent="0.3">
      <c r="B81" s="124" t="s">
        <v>147</v>
      </c>
      <c r="C81" s="126">
        <v>150</v>
      </c>
      <c r="D81" s="124" t="s">
        <v>358</v>
      </c>
      <c r="E81" s="126">
        <v>1022958492</v>
      </c>
      <c r="F81" s="149" t="s">
        <v>347</v>
      </c>
      <c r="G81" s="149" t="s">
        <v>341</v>
      </c>
      <c r="H81" s="122">
        <v>41543</v>
      </c>
      <c r="I81" s="121"/>
      <c r="J81" s="126" t="s">
        <v>374</v>
      </c>
      <c r="K81" s="121" t="s">
        <v>376</v>
      </c>
      <c r="L81" s="121" t="s">
        <v>375</v>
      </c>
      <c r="M81" s="126" t="s">
        <v>99</v>
      </c>
      <c r="N81" s="126" t="s">
        <v>99</v>
      </c>
      <c r="O81" s="126" t="s">
        <v>99</v>
      </c>
      <c r="P81" s="203"/>
      <c r="Q81" s="204"/>
    </row>
    <row r="82" spans="2:17" ht="28.8" x14ac:dyDescent="0.3">
      <c r="B82" s="145" t="s">
        <v>147</v>
      </c>
      <c r="C82" s="149">
        <v>150</v>
      </c>
      <c r="D82" s="124" t="s">
        <v>380</v>
      </c>
      <c r="E82" s="126">
        <v>1094247395</v>
      </c>
      <c r="F82" s="126" t="s">
        <v>117</v>
      </c>
      <c r="G82" s="104" t="s">
        <v>377</v>
      </c>
      <c r="H82" s="122">
        <v>41012</v>
      </c>
      <c r="I82" s="121"/>
      <c r="J82" s="126" t="s">
        <v>378</v>
      </c>
      <c r="K82" s="126" t="s">
        <v>379</v>
      </c>
      <c r="L82" s="121" t="s">
        <v>117</v>
      </c>
      <c r="M82" s="149" t="s">
        <v>99</v>
      </c>
      <c r="N82" s="149" t="s">
        <v>99</v>
      </c>
      <c r="O82" s="149" t="s">
        <v>99</v>
      </c>
      <c r="P82" s="203"/>
      <c r="Q82" s="204"/>
    </row>
    <row r="83" spans="2:17" ht="28.8" x14ac:dyDescent="0.3">
      <c r="B83" s="145" t="s">
        <v>147</v>
      </c>
      <c r="C83" s="149">
        <v>150</v>
      </c>
      <c r="D83" s="145" t="s">
        <v>359</v>
      </c>
      <c r="E83" s="149">
        <v>1098633476</v>
      </c>
      <c r="F83" s="149" t="s">
        <v>117</v>
      </c>
      <c r="G83" s="149" t="s">
        <v>381</v>
      </c>
      <c r="H83" s="122">
        <v>40690</v>
      </c>
      <c r="I83" s="121"/>
      <c r="J83" s="149" t="s">
        <v>382</v>
      </c>
      <c r="K83" s="121" t="s">
        <v>383</v>
      </c>
      <c r="L83" s="121" t="s">
        <v>117</v>
      </c>
      <c r="M83" s="149" t="s">
        <v>99</v>
      </c>
      <c r="N83" s="149" t="s">
        <v>99</v>
      </c>
      <c r="O83" s="149" t="s">
        <v>99</v>
      </c>
      <c r="P83" s="208"/>
      <c r="Q83" s="208"/>
    </row>
    <row r="84" spans="2:17" ht="57.6" x14ac:dyDescent="0.3">
      <c r="B84" s="145" t="s">
        <v>147</v>
      </c>
      <c r="C84" s="149">
        <v>150</v>
      </c>
      <c r="D84" s="145" t="s">
        <v>360</v>
      </c>
      <c r="E84" s="149">
        <v>53092743</v>
      </c>
      <c r="F84" s="149" t="s">
        <v>117</v>
      </c>
      <c r="G84" s="149" t="s">
        <v>384</v>
      </c>
      <c r="H84" s="122">
        <v>39793</v>
      </c>
      <c r="I84" s="121"/>
      <c r="J84" s="149" t="s">
        <v>385</v>
      </c>
      <c r="K84" s="121" t="s">
        <v>386</v>
      </c>
      <c r="L84" s="121" t="s">
        <v>387</v>
      </c>
      <c r="M84" s="149" t="s">
        <v>99</v>
      </c>
      <c r="N84" s="149" t="s">
        <v>99</v>
      </c>
      <c r="O84" s="149" t="s">
        <v>99</v>
      </c>
      <c r="P84" s="208"/>
      <c r="Q84" s="208"/>
    </row>
    <row r="85" spans="2:17" ht="28.8" x14ac:dyDescent="0.3">
      <c r="B85" s="145" t="s">
        <v>147</v>
      </c>
      <c r="C85" s="149">
        <v>150</v>
      </c>
      <c r="D85" s="145" t="s">
        <v>388</v>
      </c>
      <c r="E85" s="8">
        <v>36312180</v>
      </c>
      <c r="F85" s="149" t="s">
        <v>209</v>
      </c>
      <c r="G85" s="149" t="s">
        <v>183</v>
      </c>
      <c r="H85" s="122">
        <v>39437</v>
      </c>
      <c r="I85" s="121"/>
      <c r="J85" s="149" t="s">
        <v>389</v>
      </c>
      <c r="K85" s="121" t="s">
        <v>390</v>
      </c>
      <c r="L85" s="121" t="s">
        <v>364</v>
      </c>
      <c r="M85" s="149" t="s">
        <v>99</v>
      </c>
      <c r="N85" s="149" t="s">
        <v>99</v>
      </c>
      <c r="O85" s="149" t="s">
        <v>99</v>
      </c>
      <c r="P85" s="208"/>
      <c r="Q85" s="208"/>
    </row>
    <row r="86" spans="2:17" ht="72" x14ac:dyDescent="0.3">
      <c r="B86" s="145" t="s">
        <v>147</v>
      </c>
      <c r="C86" s="148">
        <v>150</v>
      </c>
      <c r="D86" s="81" t="s">
        <v>361</v>
      </c>
      <c r="E86" s="104">
        <v>1016049305</v>
      </c>
      <c r="F86" s="104" t="s">
        <v>117</v>
      </c>
      <c r="G86" s="104" t="s">
        <v>309</v>
      </c>
      <c r="H86" s="158">
        <v>41908</v>
      </c>
      <c r="I86" s="104"/>
      <c r="J86" s="104" t="s">
        <v>389</v>
      </c>
      <c r="K86" s="149" t="s">
        <v>391</v>
      </c>
      <c r="L86" s="104" t="s">
        <v>392</v>
      </c>
      <c r="M86" s="148" t="s">
        <v>99</v>
      </c>
      <c r="N86" s="148" t="s">
        <v>99</v>
      </c>
      <c r="O86" s="148" t="s">
        <v>99</v>
      </c>
      <c r="P86" s="236"/>
      <c r="Q86" s="237"/>
    </row>
    <row r="87" spans="2:17" ht="15" thickBot="1" x14ac:dyDescent="0.35"/>
    <row r="88" spans="2:17" ht="26.4" thickBot="1" x14ac:dyDescent="0.35">
      <c r="B88" s="230" t="s">
        <v>45</v>
      </c>
      <c r="C88" s="231"/>
      <c r="D88" s="231"/>
      <c r="E88" s="231"/>
      <c r="F88" s="231"/>
      <c r="G88" s="231"/>
      <c r="H88" s="231"/>
      <c r="I88" s="231"/>
      <c r="J88" s="231"/>
      <c r="K88" s="231"/>
      <c r="L88" s="231"/>
      <c r="M88" s="231"/>
      <c r="N88" s="232"/>
    </row>
    <row r="91" spans="2:17" ht="28.8" x14ac:dyDescent="0.3">
      <c r="B91" s="63" t="s">
        <v>33</v>
      </c>
      <c r="C91" s="63" t="s">
        <v>46</v>
      </c>
      <c r="D91" s="205" t="s">
        <v>3</v>
      </c>
      <c r="E91" s="207"/>
    </row>
    <row r="92" spans="2:17" x14ac:dyDescent="0.3">
      <c r="B92" s="64" t="s">
        <v>88</v>
      </c>
      <c r="C92" s="104" t="s">
        <v>99</v>
      </c>
      <c r="D92" s="202"/>
      <c r="E92" s="202"/>
    </row>
    <row r="95" spans="2:17" ht="25.8" x14ac:dyDescent="0.3">
      <c r="B95" s="209" t="s">
        <v>62</v>
      </c>
      <c r="C95" s="210"/>
      <c r="D95" s="210"/>
      <c r="E95" s="210"/>
      <c r="F95" s="210"/>
      <c r="G95" s="210"/>
      <c r="H95" s="210"/>
      <c r="I95" s="210"/>
      <c r="J95" s="210"/>
      <c r="K95" s="210"/>
      <c r="L95" s="210"/>
      <c r="M95" s="210"/>
      <c r="N95" s="210"/>
      <c r="O95" s="210"/>
      <c r="P95" s="210"/>
    </row>
    <row r="97" spans="1:17" ht="15" thickBot="1" x14ac:dyDescent="0.35"/>
    <row r="98" spans="1:17" ht="26.4" thickBot="1" x14ac:dyDescent="0.35">
      <c r="B98" s="230" t="s">
        <v>53</v>
      </c>
      <c r="C98" s="231"/>
      <c r="D98" s="231"/>
      <c r="E98" s="231"/>
      <c r="F98" s="231"/>
      <c r="G98" s="231"/>
      <c r="H98" s="231"/>
      <c r="I98" s="231"/>
      <c r="J98" s="231"/>
      <c r="K98" s="231"/>
      <c r="L98" s="231"/>
      <c r="M98" s="231"/>
      <c r="N98" s="232"/>
    </row>
    <row r="100" spans="1:17" ht="15" thickBot="1" x14ac:dyDescent="0.35">
      <c r="M100" s="60"/>
      <c r="N100" s="60"/>
    </row>
    <row r="101" spans="1:17" s="91" customFormat="1" ht="57.6" x14ac:dyDescent="0.3">
      <c r="B101" s="101" t="s">
        <v>108</v>
      </c>
      <c r="C101" s="101" t="s">
        <v>109</v>
      </c>
      <c r="D101" s="137" t="s">
        <v>110</v>
      </c>
      <c r="E101" s="101" t="s">
        <v>44</v>
      </c>
      <c r="F101" s="101" t="s">
        <v>22</v>
      </c>
      <c r="G101" s="101" t="s">
        <v>65</v>
      </c>
      <c r="H101" s="101" t="s">
        <v>17</v>
      </c>
      <c r="I101" s="101" t="s">
        <v>10</v>
      </c>
      <c r="J101" s="101" t="s">
        <v>31</v>
      </c>
      <c r="K101" s="101" t="s">
        <v>60</v>
      </c>
      <c r="L101" s="101" t="s">
        <v>20</v>
      </c>
      <c r="M101" s="87" t="s">
        <v>26</v>
      </c>
      <c r="N101" s="101" t="s">
        <v>111</v>
      </c>
      <c r="O101" s="101" t="s">
        <v>36</v>
      </c>
      <c r="P101" s="102" t="s">
        <v>11</v>
      </c>
      <c r="Q101" s="102" t="s">
        <v>19</v>
      </c>
    </row>
    <row r="102" spans="1:17" s="97" customFormat="1" x14ac:dyDescent="0.3">
      <c r="A102" s="43"/>
      <c r="B102" s="45" t="s">
        <v>16</v>
      </c>
      <c r="C102" s="98"/>
      <c r="D102" s="138"/>
      <c r="E102" s="93"/>
      <c r="F102" s="94"/>
      <c r="G102" s="94"/>
      <c r="H102" s="94"/>
      <c r="I102" s="95"/>
      <c r="J102" s="95"/>
      <c r="K102" s="99" t="e">
        <f>SUM(#REF!)</f>
        <v>#REF!</v>
      </c>
      <c r="L102" s="99" t="e">
        <f>SUM(#REF!)</f>
        <v>#REF!</v>
      </c>
      <c r="M102" s="109" t="e">
        <f>SUM(#REF!)</f>
        <v>#REF!</v>
      </c>
      <c r="N102" s="99" t="e">
        <f>SUM(#REF!)</f>
        <v>#REF!</v>
      </c>
      <c r="O102" s="24"/>
      <c r="P102" s="24"/>
      <c r="Q102" s="112"/>
    </row>
    <row r="103" spans="1:17" x14ac:dyDescent="0.3">
      <c r="B103" s="27"/>
      <c r="C103" s="27"/>
      <c r="D103" s="139"/>
      <c r="E103" s="28"/>
      <c r="F103" s="27"/>
      <c r="G103" s="27"/>
      <c r="H103" s="27"/>
      <c r="I103" s="27"/>
      <c r="J103" s="27"/>
      <c r="K103" s="27"/>
      <c r="L103" s="27"/>
      <c r="M103" s="27"/>
      <c r="N103" s="27"/>
      <c r="O103" s="27"/>
      <c r="P103" s="27"/>
    </row>
    <row r="104" spans="1:17" ht="18" x14ac:dyDescent="0.3">
      <c r="B104" s="55" t="s">
        <v>32</v>
      </c>
      <c r="C104" s="68" t="s">
        <v>404</v>
      </c>
      <c r="H104" s="29"/>
      <c r="I104" s="29"/>
      <c r="J104" s="29"/>
      <c r="K104" s="29"/>
      <c r="L104" s="29"/>
      <c r="M104" s="29"/>
      <c r="N104" s="27"/>
      <c r="O104" s="27"/>
      <c r="P104" s="27"/>
    </row>
    <row r="106" spans="1:17" ht="15" thickBot="1" x14ac:dyDescent="0.35"/>
    <row r="107" spans="1:17" ht="29.4" thickBot="1" x14ac:dyDescent="0.35">
      <c r="B107" s="71" t="s">
        <v>48</v>
      </c>
      <c r="C107" s="72" t="s">
        <v>49</v>
      </c>
      <c r="D107" s="141" t="s">
        <v>50</v>
      </c>
      <c r="E107" s="72" t="s">
        <v>54</v>
      </c>
    </row>
    <row r="108" spans="1:17" x14ac:dyDescent="0.3">
      <c r="B108" s="62" t="s">
        <v>89</v>
      </c>
      <c r="C108" s="65">
        <v>20</v>
      </c>
      <c r="D108" s="142">
        <v>0</v>
      </c>
      <c r="E108" s="233">
        <f>+D108+D109+D110</f>
        <v>0</v>
      </c>
    </row>
    <row r="109" spans="1:17" x14ac:dyDescent="0.3">
      <c r="B109" s="62" t="s">
        <v>90</v>
      </c>
      <c r="C109" s="53">
        <v>30</v>
      </c>
      <c r="D109" s="3">
        <v>0</v>
      </c>
      <c r="E109" s="234"/>
    </row>
    <row r="110" spans="1:17" ht="15" thickBot="1" x14ac:dyDescent="0.35">
      <c r="B110" s="62" t="s">
        <v>91</v>
      </c>
      <c r="C110" s="67">
        <v>40</v>
      </c>
      <c r="D110" s="143">
        <v>0</v>
      </c>
      <c r="E110" s="235"/>
    </row>
    <row r="112" spans="1:17" ht="15" thickBot="1" x14ac:dyDescent="0.35"/>
    <row r="113" spans="2:17" ht="26.4" thickBot="1" x14ac:dyDescent="0.35">
      <c r="B113" s="230" t="s">
        <v>51</v>
      </c>
      <c r="C113" s="231"/>
      <c r="D113" s="231"/>
      <c r="E113" s="231"/>
      <c r="F113" s="231"/>
      <c r="G113" s="231"/>
      <c r="H113" s="231"/>
      <c r="I113" s="231"/>
      <c r="J113" s="231"/>
      <c r="K113" s="231"/>
      <c r="L113" s="231"/>
      <c r="M113" s="231"/>
      <c r="N113" s="232"/>
    </row>
    <row r="115" spans="2:17" ht="43.2" x14ac:dyDescent="0.3">
      <c r="B115" s="103" t="s">
        <v>0</v>
      </c>
      <c r="C115" s="103" t="s">
        <v>39</v>
      </c>
      <c r="D115" s="130" t="s">
        <v>40</v>
      </c>
      <c r="E115" s="103" t="s">
        <v>78</v>
      </c>
      <c r="F115" s="103" t="s">
        <v>80</v>
      </c>
      <c r="G115" s="103" t="s">
        <v>81</v>
      </c>
      <c r="H115" s="103" t="s">
        <v>82</v>
      </c>
      <c r="I115" s="103" t="s">
        <v>79</v>
      </c>
      <c r="J115" s="205" t="s">
        <v>83</v>
      </c>
      <c r="K115" s="206"/>
      <c r="L115" s="207"/>
      <c r="M115" s="103" t="s">
        <v>87</v>
      </c>
      <c r="N115" s="103" t="s">
        <v>41</v>
      </c>
      <c r="O115" s="103" t="s">
        <v>42</v>
      </c>
      <c r="P115" s="205" t="s">
        <v>3</v>
      </c>
      <c r="Q115" s="207"/>
    </row>
    <row r="116" spans="2:17" ht="28.8" x14ac:dyDescent="0.3">
      <c r="B116" s="124" t="s">
        <v>95</v>
      </c>
      <c r="C116" s="124"/>
      <c r="D116" s="3"/>
      <c r="E116" s="3"/>
      <c r="F116" s="3"/>
      <c r="G116" s="3"/>
      <c r="H116" s="3"/>
      <c r="I116" s="4"/>
      <c r="J116" s="1" t="s">
        <v>84</v>
      </c>
      <c r="K116" s="81" t="s">
        <v>85</v>
      </c>
      <c r="L116" s="80" t="s">
        <v>86</v>
      </c>
      <c r="M116" s="104"/>
      <c r="N116" s="104"/>
      <c r="O116" s="104"/>
      <c r="P116" s="208" t="s">
        <v>409</v>
      </c>
      <c r="Q116" s="208"/>
    </row>
    <row r="117" spans="2:17" ht="25.5" customHeight="1" x14ac:dyDescent="0.3">
      <c r="B117" s="124" t="s">
        <v>96</v>
      </c>
      <c r="C117" s="124"/>
      <c r="D117" s="3"/>
      <c r="E117" s="3"/>
      <c r="F117" s="3"/>
      <c r="G117" s="3"/>
      <c r="H117" s="3"/>
      <c r="I117" s="4"/>
      <c r="J117" s="1"/>
      <c r="K117" s="81"/>
      <c r="L117" s="80"/>
      <c r="M117" s="104"/>
      <c r="N117" s="104"/>
      <c r="O117" s="104"/>
      <c r="P117" s="208" t="s">
        <v>409</v>
      </c>
      <c r="Q117" s="208"/>
    </row>
    <row r="118" spans="2:17" ht="30.75" customHeight="1" x14ac:dyDescent="0.3">
      <c r="B118" s="124" t="s">
        <v>97</v>
      </c>
      <c r="C118" s="124"/>
      <c r="D118" s="3"/>
      <c r="E118" s="3"/>
      <c r="F118" s="3"/>
      <c r="G118" s="3"/>
      <c r="H118" s="3"/>
      <c r="I118" s="4"/>
      <c r="J118" s="1"/>
      <c r="K118" s="80"/>
      <c r="L118" s="80"/>
      <c r="M118" s="104"/>
      <c r="N118" s="104"/>
      <c r="O118" s="104"/>
      <c r="P118" s="208" t="s">
        <v>409</v>
      </c>
      <c r="Q118" s="208"/>
    </row>
    <row r="119" spans="2:17" ht="14.25" customHeight="1" x14ac:dyDescent="0.3"/>
    <row r="121" spans="2:17" ht="15" thickBot="1" x14ac:dyDescent="0.35"/>
    <row r="122" spans="2:17" ht="28.8" x14ac:dyDescent="0.3">
      <c r="B122" s="107" t="s">
        <v>33</v>
      </c>
      <c r="C122" s="107" t="s">
        <v>48</v>
      </c>
      <c r="D122" s="130" t="s">
        <v>49</v>
      </c>
      <c r="E122" s="107" t="s">
        <v>50</v>
      </c>
      <c r="F122" s="72" t="s">
        <v>55</v>
      </c>
      <c r="G122" s="77"/>
    </row>
    <row r="123" spans="2:17" ht="103.8" x14ac:dyDescent="0.3">
      <c r="B123" s="224" t="s">
        <v>52</v>
      </c>
      <c r="C123" s="5" t="s">
        <v>92</v>
      </c>
      <c r="D123" s="3">
        <v>25</v>
      </c>
      <c r="E123" s="125">
        <v>0</v>
      </c>
      <c r="F123" s="225">
        <f>+E123+E124+E125</f>
        <v>0</v>
      </c>
      <c r="G123" s="78"/>
    </row>
    <row r="124" spans="2:17" ht="69.599999999999994" x14ac:dyDescent="0.3">
      <c r="B124" s="224"/>
      <c r="C124" s="5" t="s">
        <v>93</v>
      </c>
      <c r="D124" s="124">
        <v>25</v>
      </c>
      <c r="E124" s="125">
        <v>0</v>
      </c>
      <c r="F124" s="226"/>
      <c r="G124" s="78"/>
    </row>
    <row r="125" spans="2:17" ht="58.2" x14ac:dyDescent="0.3">
      <c r="B125" s="224"/>
      <c r="C125" s="5" t="s">
        <v>94</v>
      </c>
      <c r="D125" s="3">
        <v>10</v>
      </c>
      <c r="E125" s="125">
        <v>0</v>
      </c>
      <c r="F125" s="227"/>
      <c r="G125" s="78"/>
    </row>
    <row r="126" spans="2:17" x14ac:dyDescent="0.3">
      <c r="C126" s="88"/>
    </row>
    <row r="129" spans="2:5" x14ac:dyDescent="0.3">
      <c r="B129" s="105" t="s">
        <v>56</v>
      </c>
    </row>
    <row r="132" spans="2:5" x14ac:dyDescent="0.3">
      <c r="B132" s="108" t="s">
        <v>33</v>
      </c>
      <c r="C132" s="108" t="s">
        <v>57</v>
      </c>
      <c r="D132" s="136" t="s">
        <v>50</v>
      </c>
      <c r="E132" s="107" t="s">
        <v>16</v>
      </c>
    </row>
    <row r="133" spans="2:5" ht="27.6" x14ac:dyDescent="0.3">
      <c r="B133" s="89" t="s">
        <v>58</v>
      </c>
      <c r="C133" s="90">
        <v>40</v>
      </c>
      <c r="D133" s="3">
        <f>+E108</f>
        <v>0</v>
      </c>
      <c r="E133" s="228">
        <f>+D133+D134</f>
        <v>0</v>
      </c>
    </row>
    <row r="134" spans="2:5" ht="41.4" x14ac:dyDescent="0.3">
      <c r="B134" s="89" t="s">
        <v>59</v>
      </c>
      <c r="C134" s="90">
        <v>60</v>
      </c>
      <c r="D134" s="3">
        <f>+F123</f>
        <v>0</v>
      </c>
      <c r="E134" s="229"/>
    </row>
    <row r="145" spans="1:1" x14ac:dyDescent="0.3">
      <c r="A145" s="8" t="s">
        <v>127</v>
      </c>
    </row>
  </sheetData>
  <mergeCells count="47">
    <mergeCell ref="B54:B55"/>
    <mergeCell ref="C54:C55"/>
    <mergeCell ref="D54:E54"/>
    <mergeCell ref="B2:P2"/>
    <mergeCell ref="B4:P4"/>
    <mergeCell ref="C6:N6"/>
    <mergeCell ref="C7:N7"/>
    <mergeCell ref="C8:N8"/>
    <mergeCell ref="C9:N9"/>
    <mergeCell ref="C10:E10"/>
    <mergeCell ref="B14:C21"/>
    <mergeCell ref="B22:C22"/>
    <mergeCell ref="E40:E41"/>
    <mergeCell ref="M45:N45"/>
    <mergeCell ref="J77:L77"/>
    <mergeCell ref="P77:Q77"/>
    <mergeCell ref="C58:N58"/>
    <mergeCell ref="B60:N60"/>
    <mergeCell ref="O63:P63"/>
    <mergeCell ref="O64:P64"/>
    <mergeCell ref="O65:P65"/>
    <mergeCell ref="O66:P66"/>
    <mergeCell ref="B72:N72"/>
    <mergeCell ref="B95:P95"/>
    <mergeCell ref="P78:Q78"/>
    <mergeCell ref="P79:Q79"/>
    <mergeCell ref="P80:Q80"/>
    <mergeCell ref="P81:Q81"/>
    <mergeCell ref="P82:Q82"/>
    <mergeCell ref="P83:Q83"/>
    <mergeCell ref="P84:Q84"/>
    <mergeCell ref="P85:Q85"/>
    <mergeCell ref="B88:N88"/>
    <mergeCell ref="D91:E91"/>
    <mergeCell ref="D92:E92"/>
    <mergeCell ref="P86:Q86"/>
    <mergeCell ref="P118:Q118"/>
    <mergeCell ref="B123:B125"/>
    <mergeCell ref="F123:F125"/>
    <mergeCell ref="E133:E134"/>
    <mergeCell ref="B98:N98"/>
    <mergeCell ref="E108:E110"/>
    <mergeCell ref="B113:N113"/>
    <mergeCell ref="J115:L115"/>
    <mergeCell ref="P115:Q115"/>
    <mergeCell ref="P116:Q116"/>
    <mergeCell ref="P117:Q117"/>
  </mergeCells>
  <dataValidations count="2">
    <dataValidation type="list" allowBlank="1" showInputMessage="1" showErrorMessage="1" sqref="WVE983050 A65546 IS65546 SO65546 ACK65546 AMG65546 AWC65546 BFY65546 BPU65546 BZQ65546 CJM65546 CTI65546 DDE65546 DNA65546 DWW65546 EGS65546 EQO65546 FAK65546 FKG65546 FUC65546 GDY65546 GNU65546 GXQ65546 HHM65546 HRI65546 IBE65546 ILA65546 IUW65546 JES65546 JOO65546 JYK65546 KIG65546 KSC65546 LBY65546 LLU65546 LVQ65546 MFM65546 MPI65546 MZE65546 NJA65546 NSW65546 OCS65546 OMO65546 OWK65546 PGG65546 PQC65546 PZY65546 QJU65546 QTQ65546 RDM65546 RNI65546 RXE65546 SHA65546 SQW65546 TAS65546 TKO65546 TUK65546 UEG65546 UOC65546 UXY65546 VHU65546 VRQ65546 WBM65546 WLI65546 WVE65546 A131082 IS131082 SO131082 ACK131082 AMG131082 AWC131082 BFY131082 BPU131082 BZQ131082 CJM131082 CTI131082 DDE131082 DNA131082 DWW131082 EGS131082 EQO131082 FAK131082 FKG131082 FUC131082 GDY131082 GNU131082 GXQ131082 HHM131082 HRI131082 IBE131082 ILA131082 IUW131082 JES131082 JOO131082 JYK131082 KIG131082 KSC131082 LBY131082 LLU131082 LVQ131082 MFM131082 MPI131082 MZE131082 NJA131082 NSW131082 OCS131082 OMO131082 OWK131082 PGG131082 PQC131082 PZY131082 QJU131082 QTQ131082 RDM131082 RNI131082 RXE131082 SHA131082 SQW131082 TAS131082 TKO131082 TUK131082 UEG131082 UOC131082 UXY131082 VHU131082 VRQ131082 WBM131082 WLI131082 WVE131082 A196618 IS196618 SO196618 ACK196618 AMG196618 AWC196618 BFY196618 BPU196618 BZQ196618 CJM196618 CTI196618 DDE196618 DNA196618 DWW196618 EGS196618 EQO196618 FAK196618 FKG196618 FUC196618 GDY196618 GNU196618 GXQ196618 HHM196618 HRI196618 IBE196618 ILA196618 IUW196618 JES196618 JOO196618 JYK196618 KIG196618 KSC196618 LBY196618 LLU196618 LVQ196618 MFM196618 MPI196618 MZE196618 NJA196618 NSW196618 OCS196618 OMO196618 OWK196618 PGG196618 PQC196618 PZY196618 QJU196618 QTQ196618 RDM196618 RNI196618 RXE196618 SHA196618 SQW196618 TAS196618 TKO196618 TUK196618 UEG196618 UOC196618 UXY196618 VHU196618 VRQ196618 WBM196618 WLI196618 WVE196618 A262154 IS262154 SO262154 ACK262154 AMG262154 AWC262154 BFY262154 BPU262154 BZQ262154 CJM262154 CTI262154 DDE262154 DNA262154 DWW262154 EGS262154 EQO262154 FAK262154 FKG262154 FUC262154 GDY262154 GNU262154 GXQ262154 HHM262154 HRI262154 IBE262154 ILA262154 IUW262154 JES262154 JOO262154 JYK262154 KIG262154 KSC262154 LBY262154 LLU262154 LVQ262154 MFM262154 MPI262154 MZE262154 NJA262154 NSW262154 OCS262154 OMO262154 OWK262154 PGG262154 PQC262154 PZY262154 QJU262154 QTQ262154 RDM262154 RNI262154 RXE262154 SHA262154 SQW262154 TAS262154 TKO262154 TUK262154 UEG262154 UOC262154 UXY262154 VHU262154 VRQ262154 WBM262154 WLI262154 WVE262154 A327690 IS327690 SO327690 ACK327690 AMG327690 AWC327690 BFY327690 BPU327690 BZQ327690 CJM327690 CTI327690 DDE327690 DNA327690 DWW327690 EGS327690 EQO327690 FAK327690 FKG327690 FUC327690 GDY327690 GNU327690 GXQ327690 HHM327690 HRI327690 IBE327690 ILA327690 IUW327690 JES327690 JOO327690 JYK327690 KIG327690 KSC327690 LBY327690 LLU327690 LVQ327690 MFM327690 MPI327690 MZE327690 NJA327690 NSW327690 OCS327690 OMO327690 OWK327690 PGG327690 PQC327690 PZY327690 QJU327690 QTQ327690 RDM327690 RNI327690 RXE327690 SHA327690 SQW327690 TAS327690 TKO327690 TUK327690 UEG327690 UOC327690 UXY327690 VHU327690 VRQ327690 WBM327690 WLI327690 WVE327690 A393226 IS393226 SO393226 ACK393226 AMG393226 AWC393226 BFY393226 BPU393226 BZQ393226 CJM393226 CTI393226 DDE393226 DNA393226 DWW393226 EGS393226 EQO393226 FAK393226 FKG393226 FUC393226 GDY393226 GNU393226 GXQ393226 HHM393226 HRI393226 IBE393226 ILA393226 IUW393226 JES393226 JOO393226 JYK393226 KIG393226 KSC393226 LBY393226 LLU393226 LVQ393226 MFM393226 MPI393226 MZE393226 NJA393226 NSW393226 OCS393226 OMO393226 OWK393226 PGG393226 PQC393226 PZY393226 QJU393226 QTQ393226 RDM393226 RNI393226 RXE393226 SHA393226 SQW393226 TAS393226 TKO393226 TUK393226 UEG393226 UOC393226 UXY393226 VHU393226 VRQ393226 WBM393226 WLI393226 WVE393226 A458762 IS458762 SO458762 ACK458762 AMG458762 AWC458762 BFY458762 BPU458762 BZQ458762 CJM458762 CTI458762 DDE458762 DNA458762 DWW458762 EGS458762 EQO458762 FAK458762 FKG458762 FUC458762 GDY458762 GNU458762 GXQ458762 HHM458762 HRI458762 IBE458762 ILA458762 IUW458762 JES458762 JOO458762 JYK458762 KIG458762 KSC458762 LBY458762 LLU458762 LVQ458762 MFM458762 MPI458762 MZE458762 NJA458762 NSW458762 OCS458762 OMO458762 OWK458762 PGG458762 PQC458762 PZY458762 QJU458762 QTQ458762 RDM458762 RNI458762 RXE458762 SHA458762 SQW458762 TAS458762 TKO458762 TUK458762 UEG458762 UOC458762 UXY458762 VHU458762 VRQ458762 WBM458762 WLI458762 WVE458762 A524298 IS524298 SO524298 ACK524298 AMG524298 AWC524298 BFY524298 BPU524298 BZQ524298 CJM524298 CTI524298 DDE524298 DNA524298 DWW524298 EGS524298 EQO524298 FAK524298 FKG524298 FUC524298 GDY524298 GNU524298 GXQ524298 HHM524298 HRI524298 IBE524298 ILA524298 IUW524298 JES524298 JOO524298 JYK524298 KIG524298 KSC524298 LBY524298 LLU524298 LVQ524298 MFM524298 MPI524298 MZE524298 NJA524298 NSW524298 OCS524298 OMO524298 OWK524298 PGG524298 PQC524298 PZY524298 QJU524298 QTQ524298 RDM524298 RNI524298 RXE524298 SHA524298 SQW524298 TAS524298 TKO524298 TUK524298 UEG524298 UOC524298 UXY524298 VHU524298 VRQ524298 WBM524298 WLI524298 WVE524298 A589834 IS589834 SO589834 ACK589834 AMG589834 AWC589834 BFY589834 BPU589834 BZQ589834 CJM589834 CTI589834 DDE589834 DNA589834 DWW589834 EGS589834 EQO589834 FAK589834 FKG589834 FUC589834 GDY589834 GNU589834 GXQ589834 HHM589834 HRI589834 IBE589834 ILA589834 IUW589834 JES589834 JOO589834 JYK589834 KIG589834 KSC589834 LBY589834 LLU589834 LVQ589834 MFM589834 MPI589834 MZE589834 NJA589834 NSW589834 OCS589834 OMO589834 OWK589834 PGG589834 PQC589834 PZY589834 QJU589834 QTQ589834 RDM589834 RNI589834 RXE589834 SHA589834 SQW589834 TAS589834 TKO589834 TUK589834 UEG589834 UOC589834 UXY589834 VHU589834 VRQ589834 WBM589834 WLI589834 WVE589834 A655370 IS655370 SO655370 ACK655370 AMG655370 AWC655370 BFY655370 BPU655370 BZQ655370 CJM655370 CTI655370 DDE655370 DNA655370 DWW655370 EGS655370 EQO655370 FAK655370 FKG655370 FUC655370 GDY655370 GNU655370 GXQ655370 HHM655370 HRI655370 IBE655370 ILA655370 IUW655370 JES655370 JOO655370 JYK655370 KIG655370 KSC655370 LBY655370 LLU655370 LVQ655370 MFM655370 MPI655370 MZE655370 NJA655370 NSW655370 OCS655370 OMO655370 OWK655370 PGG655370 PQC655370 PZY655370 QJU655370 QTQ655370 RDM655370 RNI655370 RXE655370 SHA655370 SQW655370 TAS655370 TKO655370 TUK655370 UEG655370 UOC655370 UXY655370 VHU655370 VRQ655370 WBM655370 WLI655370 WVE655370 A720906 IS720906 SO720906 ACK720906 AMG720906 AWC720906 BFY720906 BPU720906 BZQ720906 CJM720906 CTI720906 DDE720906 DNA720906 DWW720906 EGS720906 EQO720906 FAK720906 FKG720906 FUC720906 GDY720906 GNU720906 GXQ720906 HHM720906 HRI720906 IBE720906 ILA720906 IUW720906 JES720906 JOO720906 JYK720906 KIG720906 KSC720906 LBY720906 LLU720906 LVQ720906 MFM720906 MPI720906 MZE720906 NJA720906 NSW720906 OCS720906 OMO720906 OWK720906 PGG720906 PQC720906 PZY720906 QJU720906 QTQ720906 RDM720906 RNI720906 RXE720906 SHA720906 SQW720906 TAS720906 TKO720906 TUK720906 UEG720906 UOC720906 UXY720906 VHU720906 VRQ720906 WBM720906 WLI720906 WVE720906 A786442 IS786442 SO786442 ACK786442 AMG786442 AWC786442 BFY786442 BPU786442 BZQ786442 CJM786442 CTI786442 DDE786442 DNA786442 DWW786442 EGS786442 EQO786442 FAK786442 FKG786442 FUC786442 GDY786442 GNU786442 GXQ786442 HHM786442 HRI786442 IBE786442 ILA786442 IUW786442 JES786442 JOO786442 JYK786442 KIG786442 KSC786442 LBY786442 LLU786442 LVQ786442 MFM786442 MPI786442 MZE786442 NJA786442 NSW786442 OCS786442 OMO786442 OWK786442 PGG786442 PQC786442 PZY786442 QJU786442 QTQ786442 RDM786442 RNI786442 RXE786442 SHA786442 SQW786442 TAS786442 TKO786442 TUK786442 UEG786442 UOC786442 UXY786442 VHU786442 VRQ786442 WBM786442 WLI786442 WVE786442 A851978 IS851978 SO851978 ACK851978 AMG851978 AWC851978 BFY851978 BPU851978 BZQ851978 CJM851978 CTI851978 DDE851978 DNA851978 DWW851978 EGS851978 EQO851978 FAK851978 FKG851978 FUC851978 GDY851978 GNU851978 GXQ851978 HHM851978 HRI851978 IBE851978 ILA851978 IUW851978 JES851978 JOO851978 JYK851978 KIG851978 KSC851978 LBY851978 LLU851978 LVQ851978 MFM851978 MPI851978 MZE851978 NJA851978 NSW851978 OCS851978 OMO851978 OWK851978 PGG851978 PQC851978 PZY851978 QJU851978 QTQ851978 RDM851978 RNI851978 RXE851978 SHA851978 SQW851978 TAS851978 TKO851978 TUK851978 UEG851978 UOC851978 UXY851978 VHU851978 VRQ851978 WBM851978 WLI851978 WVE851978 A917514 IS917514 SO917514 ACK917514 AMG917514 AWC917514 BFY917514 BPU917514 BZQ917514 CJM917514 CTI917514 DDE917514 DNA917514 DWW917514 EGS917514 EQO917514 FAK917514 FKG917514 FUC917514 GDY917514 GNU917514 GXQ917514 HHM917514 HRI917514 IBE917514 ILA917514 IUW917514 JES917514 JOO917514 JYK917514 KIG917514 KSC917514 LBY917514 LLU917514 LVQ917514 MFM917514 MPI917514 MZE917514 NJA917514 NSW917514 OCS917514 OMO917514 OWK917514 PGG917514 PQC917514 PZY917514 QJU917514 QTQ917514 RDM917514 RNI917514 RXE917514 SHA917514 SQW917514 TAS917514 TKO917514 TUK917514 UEG917514 UOC917514 UXY917514 VHU917514 VRQ917514 WBM917514 WLI917514 WVE917514 A983050 IS983050 SO983050 ACK983050 AMG983050 AWC983050 BFY983050 BPU983050 BZQ983050 CJM983050 CTI983050 DDE983050 DNA983050 DWW983050 EGS983050 EQO983050 FAK983050 FKG983050 FUC983050 GDY983050 GNU983050 GXQ983050 HHM983050 HRI983050 IBE983050 ILA983050 IUW983050 JES983050 JOO983050 JYK983050 KIG983050 KSC983050 LBY983050 LLU983050 LVQ983050 MFM983050 MPI983050 MZE983050 NJA983050 NSW983050 OCS983050 OMO983050 OWK983050 PGG983050 PQC983050 PZY983050 QJU983050 QTQ983050 RDM983050 RNI983050 RXE983050 SHA983050 SQW983050 TAS983050 TKO983050 TUK983050 UEG983050 UOC983050 UXY983050 VHU983050 VRQ983050 WBM983050 WLI983050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50 WLL983050 C65546 IV65546 SR65546 ACN65546 AMJ65546 AWF65546 BGB65546 BPX65546 BZT65546 CJP65546 CTL65546 DDH65546 DND65546 DWZ65546 EGV65546 EQR65546 FAN65546 FKJ65546 FUF65546 GEB65546 GNX65546 GXT65546 HHP65546 HRL65546 IBH65546 ILD65546 IUZ65546 JEV65546 JOR65546 JYN65546 KIJ65546 KSF65546 LCB65546 LLX65546 LVT65546 MFP65546 MPL65546 MZH65546 NJD65546 NSZ65546 OCV65546 OMR65546 OWN65546 PGJ65546 PQF65546 QAB65546 QJX65546 QTT65546 RDP65546 RNL65546 RXH65546 SHD65546 SQZ65546 TAV65546 TKR65546 TUN65546 UEJ65546 UOF65546 UYB65546 VHX65546 VRT65546 WBP65546 WLL65546 WVH65546 C131082 IV131082 SR131082 ACN131082 AMJ131082 AWF131082 BGB131082 BPX131082 BZT131082 CJP131082 CTL131082 DDH131082 DND131082 DWZ131082 EGV131082 EQR131082 FAN131082 FKJ131082 FUF131082 GEB131082 GNX131082 GXT131082 HHP131082 HRL131082 IBH131082 ILD131082 IUZ131082 JEV131082 JOR131082 JYN131082 KIJ131082 KSF131082 LCB131082 LLX131082 LVT131082 MFP131082 MPL131082 MZH131082 NJD131082 NSZ131082 OCV131082 OMR131082 OWN131082 PGJ131082 PQF131082 QAB131082 QJX131082 QTT131082 RDP131082 RNL131082 RXH131082 SHD131082 SQZ131082 TAV131082 TKR131082 TUN131082 UEJ131082 UOF131082 UYB131082 VHX131082 VRT131082 WBP131082 WLL131082 WVH131082 C196618 IV196618 SR196618 ACN196618 AMJ196618 AWF196618 BGB196618 BPX196618 BZT196618 CJP196618 CTL196618 DDH196618 DND196618 DWZ196618 EGV196618 EQR196618 FAN196618 FKJ196618 FUF196618 GEB196618 GNX196618 GXT196618 HHP196618 HRL196618 IBH196618 ILD196618 IUZ196618 JEV196618 JOR196618 JYN196618 KIJ196618 KSF196618 LCB196618 LLX196618 LVT196618 MFP196618 MPL196618 MZH196618 NJD196618 NSZ196618 OCV196618 OMR196618 OWN196618 PGJ196618 PQF196618 QAB196618 QJX196618 QTT196618 RDP196618 RNL196618 RXH196618 SHD196618 SQZ196618 TAV196618 TKR196618 TUN196618 UEJ196618 UOF196618 UYB196618 VHX196618 VRT196618 WBP196618 WLL196618 WVH196618 C262154 IV262154 SR262154 ACN262154 AMJ262154 AWF262154 BGB262154 BPX262154 BZT262154 CJP262154 CTL262154 DDH262154 DND262154 DWZ262154 EGV262154 EQR262154 FAN262154 FKJ262154 FUF262154 GEB262154 GNX262154 GXT262154 HHP262154 HRL262154 IBH262154 ILD262154 IUZ262154 JEV262154 JOR262154 JYN262154 KIJ262154 KSF262154 LCB262154 LLX262154 LVT262154 MFP262154 MPL262154 MZH262154 NJD262154 NSZ262154 OCV262154 OMR262154 OWN262154 PGJ262154 PQF262154 QAB262154 QJX262154 QTT262154 RDP262154 RNL262154 RXH262154 SHD262154 SQZ262154 TAV262154 TKR262154 TUN262154 UEJ262154 UOF262154 UYB262154 VHX262154 VRT262154 WBP262154 WLL262154 WVH262154 C327690 IV327690 SR327690 ACN327690 AMJ327690 AWF327690 BGB327690 BPX327690 BZT327690 CJP327690 CTL327690 DDH327690 DND327690 DWZ327690 EGV327690 EQR327690 FAN327690 FKJ327690 FUF327690 GEB327690 GNX327690 GXT327690 HHP327690 HRL327690 IBH327690 ILD327690 IUZ327690 JEV327690 JOR327690 JYN327690 KIJ327690 KSF327690 LCB327690 LLX327690 LVT327690 MFP327690 MPL327690 MZH327690 NJD327690 NSZ327690 OCV327690 OMR327690 OWN327690 PGJ327690 PQF327690 QAB327690 QJX327690 QTT327690 RDP327690 RNL327690 RXH327690 SHD327690 SQZ327690 TAV327690 TKR327690 TUN327690 UEJ327690 UOF327690 UYB327690 VHX327690 VRT327690 WBP327690 WLL327690 WVH327690 C393226 IV393226 SR393226 ACN393226 AMJ393226 AWF393226 BGB393226 BPX393226 BZT393226 CJP393226 CTL393226 DDH393226 DND393226 DWZ393226 EGV393226 EQR393226 FAN393226 FKJ393226 FUF393226 GEB393226 GNX393226 GXT393226 HHP393226 HRL393226 IBH393226 ILD393226 IUZ393226 JEV393226 JOR393226 JYN393226 KIJ393226 KSF393226 LCB393226 LLX393226 LVT393226 MFP393226 MPL393226 MZH393226 NJD393226 NSZ393226 OCV393226 OMR393226 OWN393226 PGJ393226 PQF393226 QAB393226 QJX393226 QTT393226 RDP393226 RNL393226 RXH393226 SHD393226 SQZ393226 TAV393226 TKR393226 TUN393226 UEJ393226 UOF393226 UYB393226 VHX393226 VRT393226 WBP393226 WLL393226 WVH393226 C458762 IV458762 SR458762 ACN458762 AMJ458762 AWF458762 BGB458762 BPX458762 BZT458762 CJP458762 CTL458762 DDH458762 DND458762 DWZ458762 EGV458762 EQR458762 FAN458762 FKJ458762 FUF458762 GEB458762 GNX458762 GXT458762 HHP458762 HRL458762 IBH458762 ILD458762 IUZ458762 JEV458762 JOR458762 JYN458762 KIJ458762 KSF458762 LCB458762 LLX458762 LVT458762 MFP458762 MPL458762 MZH458762 NJD458762 NSZ458762 OCV458762 OMR458762 OWN458762 PGJ458762 PQF458762 QAB458762 QJX458762 QTT458762 RDP458762 RNL458762 RXH458762 SHD458762 SQZ458762 TAV458762 TKR458762 TUN458762 UEJ458762 UOF458762 UYB458762 VHX458762 VRT458762 WBP458762 WLL458762 WVH458762 C524298 IV524298 SR524298 ACN524298 AMJ524298 AWF524298 BGB524298 BPX524298 BZT524298 CJP524298 CTL524298 DDH524298 DND524298 DWZ524298 EGV524298 EQR524298 FAN524298 FKJ524298 FUF524298 GEB524298 GNX524298 GXT524298 HHP524298 HRL524298 IBH524298 ILD524298 IUZ524298 JEV524298 JOR524298 JYN524298 KIJ524298 KSF524298 LCB524298 LLX524298 LVT524298 MFP524298 MPL524298 MZH524298 NJD524298 NSZ524298 OCV524298 OMR524298 OWN524298 PGJ524298 PQF524298 QAB524298 QJX524298 QTT524298 RDP524298 RNL524298 RXH524298 SHD524298 SQZ524298 TAV524298 TKR524298 TUN524298 UEJ524298 UOF524298 UYB524298 VHX524298 VRT524298 WBP524298 WLL524298 WVH524298 C589834 IV589834 SR589834 ACN589834 AMJ589834 AWF589834 BGB589834 BPX589834 BZT589834 CJP589834 CTL589834 DDH589834 DND589834 DWZ589834 EGV589834 EQR589834 FAN589834 FKJ589834 FUF589834 GEB589834 GNX589834 GXT589834 HHP589834 HRL589834 IBH589834 ILD589834 IUZ589834 JEV589834 JOR589834 JYN589834 KIJ589834 KSF589834 LCB589834 LLX589834 LVT589834 MFP589834 MPL589834 MZH589834 NJD589834 NSZ589834 OCV589834 OMR589834 OWN589834 PGJ589834 PQF589834 QAB589834 QJX589834 QTT589834 RDP589834 RNL589834 RXH589834 SHD589834 SQZ589834 TAV589834 TKR589834 TUN589834 UEJ589834 UOF589834 UYB589834 VHX589834 VRT589834 WBP589834 WLL589834 WVH589834 C655370 IV655370 SR655370 ACN655370 AMJ655370 AWF655370 BGB655370 BPX655370 BZT655370 CJP655370 CTL655370 DDH655370 DND655370 DWZ655370 EGV655370 EQR655370 FAN655370 FKJ655370 FUF655370 GEB655370 GNX655370 GXT655370 HHP655370 HRL655370 IBH655370 ILD655370 IUZ655370 JEV655370 JOR655370 JYN655370 KIJ655370 KSF655370 LCB655370 LLX655370 LVT655370 MFP655370 MPL655370 MZH655370 NJD655370 NSZ655370 OCV655370 OMR655370 OWN655370 PGJ655370 PQF655370 QAB655370 QJX655370 QTT655370 RDP655370 RNL655370 RXH655370 SHD655370 SQZ655370 TAV655370 TKR655370 TUN655370 UEJ655370 UOF655370 UYB655370 VHX655370 VRT655370 WBP655370 WLL655370 WVH655370 C720906 IV720906 SR720906 ACN720906 AMJ720906 AWF720906 BGB720906 BPX720906 BZT720906 CJP720906 CTL720906 DDH720906 DND720906 DWZ720906 EGV720906 EQR720906 FAN720906 FKJ720906 FUF720906 GEB720906 GNX720906 GXT720906 HHP720906 HRL720906 IBH720906 ILD720906 IUZ720906 JEV720906 JOR720906 JYN720906 KIJ720906 KSF720906 LCB720906 LLX720906 LVT720906 MFP720906 MPL720906 MZH720906 NJD720906 NSZ720906 OCV720906 OMR720906 OWN720906 PGJ720906 PQF720906 QAB720906 QJX720906 QTT720906 RDP720906 RNL720906 RXH720906 SHD720906 SQZ720906 TAV720906 TKR720906 TUN720906 UEJ720906 UOF720906 UYB720906 VHX720906 VRT720906 WBP720906 WLL720906 WVH720906 C786442 IV786442 SR786442 ACN786442 AMJ786442 AWF786442 BGB786442 BPX786442 BZT786442 CJP786442 CTL786442 DDH786442 DND786442 DWZ786442 EGV786442 EQR786442 FAN786442 FKJ786442 FUF786442 GEB786442 GNX786442 GXT786442 HHP786442 HRL786442 IBH786442 ILD786442 IUZ786442 JEV786442 JOR786442 JYN786442 KIJ786442 KSF786442 LCB786442 LLX786442 LVT786442 MFP786442 MPL786442 MZH786442 NJD786442 NSZ786442 OCV786442 OMR786442 OWN786442 PGJ786442 PQF786442 QAB786442 QJX786442 QTT786442 RDP786442 RNL786442 RXH786442 SHD786442 SQZ786442 TAV786442 TKR786442 TUN786442 UEJ786442 UOF786442 UYB786442 VHX786442 VRT786442 WBP786442 WLL786442 WVH786442 C851978 IV851978 SR851978 ACN851978 AMJ851978 AWF851978 BGB851978 BPX851978 BZT851978 CJP851978 CTL851978 DDH851978 DND851978 DWZ851978 EGV851978 EQR851978 FAN851978 FKJ851978 FUF851978 GEB851978 GNX851978 GXT851978 HHP851978 HRL851978 IBH851978 ILD851978 IUZ851978 JEV851978 JOR851978 JYN851978 KIJ851978 KSF851978 LCB851978 LLX851978 LVT851978 MFP851978 MPL851978 MZH851978 NJD851978 NSZ851978 OCV851978 OMR851978 OWN851978 PGJ851978 PQF851978 QAB851978 QJX851978 QTT851978 RDP851978 RNL851978 RXH851978 SHD851978 SQZ851978 TAV851978 TKR851978 TUN851978 UEJ851978 UOF851978 UYB851978 VHX851978 VRT851978 WBP851978 WLL851978 WVH851978 C917514 IV917514 SR917514 ACN917514 AMJ917514 AWF917514 BGB917514 BPX917514 BZT917514 CJP917514 CTL917514 DDH917514 DND917514 DWZ917514 EGV917514 EQR917514 FAN917514 FKJ917514 FUF917514 GEB917514 GNX917514 GXT917514 HHP917514 HRL917514 IBH917514 ILD917514 IUZ917514 JEV917514 JOR917514 JYN917514 KIJ917514 KSF917514 LCB917514 LLX917514 LVT917514 MFP917514 MPL917514 MZH917514 NJD917514 NSZ917514 OCV917514 OMR917514 OWN917514 PGJ917514 PQF917514 QAB917514 QJX917514 QTT917514 RDP917514 RNL917514 RXH917514 SHD917514 SQZ917514 TAV917514 TKR917514 TUN917514 UEJ917514 UOF917514 UYB917514 VHX917514 VRT917514 WBP917514 WLL917514 WVH917514 C983050 IV983050 SR983050 ACN983050 AMJ983050 AWF983050 BGB983050 BPX983050 BZT983050 CJP983050 CTL983050 DDH983050 DND983050 DWZ983050 EGV983050 EQR983050 FAN983050 FKJ983050 FUF983050 GEB983050 GNX983050 GXT983050 HHP983050 HRL983050 IBH983050 ILD983050 IUZ983050 JEV983050 JOR983050 JYN983050 KIJ983050 KSF983050 LCB983050 LLX983050 LVT983050 MFP983050 MPL983050 MZH983050 NJD983050 NSZ983050 OCV983050 OMR983050 OWN983050 PGJ983050 PQF983050 QAB983050 QJX983050 QTT983050 RDP983050 RNL983050 RXH983050 SHD983050 SQZ983050 TAV983050 TKR983050 TUN983050 UEJ983050 UOF983050 UYB983050 VHX983050 VRT983050 WBP983050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9"/>
  <sheetViews>
    <sheetView workbookViewId="0">
      <selection activeCell="G5" sqref="G5"/>
    </sheetView>
  </sheetViews>
  <sheetFormatPr baseColWidth="10" defaultColWidth="11.44140625" defaultRowHeight="15.6" x14ac:dyDescent="0.3"/>
  <cols>
    <col min="1" max="1" width="24.88671875" style="193" customWidth="1"/>
    <col min="2" max="2" width="55.5546875" style="193" customWidth="1"/>
    <col min="3" max="3" width="41.33203125" style="193" customWidth="1"/>
    <col min="4" max="4" width="29.44140625" style="193" customWidth="1"/>
    <col min="5" max="5" width="29.109375" style="193" customWidth="1"/>
    <col min="6" max="16384" width="11.44140625" style="88"/>
  </cols>
  <sheetData>
    <row r="1" spans="1:5" x14ac:dyDescent="0.3">
      <c r="A1" s="252" t="s">
        <v>416</v>
      </c>
      <c r="B1" s="253"/>
      <c r="C1" s="253"/>
      <c r="D1" s="253"/>
      <c r="E1" s="163"/>
    </row>
    <row r="2" spans="1:5" x14ac:dyDescent="0.3">
      <c r="A2" s="164"/>
      <c r="B2" s="254" t="s">
        <v>417</v>
      </c>
      <c r="C2" s="254"/>
      <c r="D2" s="254"/>
      <c r="E2" s="165"/>
    </row>
    <row r="3" spans="1:5" x14ac:dyDescent="0.3">
      <c r="A3" s="166"/>
      <c r="B3" s="254" t="s">
        <v>418</v>
      </c>
      <c r="C3" s="254"/>
      <c r="D3" s="254"/>
      <c r="E3" s="167"/>
    </row>
    <row r="4" spans="1:5" thickBot="1" x14ac:dyDescent="0.35">
      <c r="A4" s="168"/>
      <c r="B4" s="169"/>
      <c r="C4" s="169"/>
      <c r="D4" s="169"/>
      <c r="E4" s="170"/>
    </row>
    <row r="5" spans="1:5" ht="16.2" thickBot="1" x14ac:dyDescent="0.35">
      <c r="A5" s="168"/>
      <c r="B5" s="171" t="s">
        <v>419</v>
      </c>
      <c r="C5" s="255" t="s">
        <v>128</v>
      </c>
      <c r="D5" s="256"/>
      <c r="E5" s="170"/>
    </row>
    <row r="6" spans="1:5" ht="16.2" thickBot="1" x14ac:dyDescent="0.35">
      <c r="A6" s="168"/>
      <c r="B6" s="172" t="s">
        <v>420</v>
      </c>
      <c r="C6" s="257" t="s">
        <v>421</v>
      </c>
      <c r="D6" s="258"/>
      <c r="E6" s="170"/>
    </row>
    <row r="7" spans="1:5" ht="16.2" thickBot="1" x14ac:dyDescent="0.35">
      <c r="A7" s="168"/>
      <c r="B7" s="172" t="s">
        <v>422</v>
      </c>
      <c r="C7" s="259" t="s">
        <v>423</v>
      </c>
      <c r="D7" s="260"/>
      <c r="E7" s="170"/>
    </row>
    <row r="8" spans="1:5" ht="16.2" thickBot="1" x14ac:dyDescent="0.35">
      <c r="A8" s="168"/>
      <c r="B8" s="173">
        <v>8</v>
      </c>
      <c r="C8" s="242">
        <v>2735648110</v>
      </c>
      <c r="D8" s="243"/>
      <c r="E8" s="170"/>
    </row>
    <row r="9" spans="1:5" ht="16.2" thickBot="1" x14ac:dyDescent="0.35">
      <c r="A9" s="168"/>
      <c r="B9" s="173">
        <v>16</v>
      </c>
      <c r="C9" s="242">
        <v>2033985694</v>
      </c>
      <c r="D9" s="243"/>
      <c r="E9" s="170"/>
    </row>
    <row r="10" spans="1:5" ht="16.2" thickBot="1" x14ac:dyDescent="0.35">
      <c r="A10" s="168"/>
      <c r="B10" s="173">
        <v>46</v>
      </c>
      <c r="C10" s="242">
        <v>1904512272</v>
      </c>
      <c r="D10" s="243"/>
      <c r="E10" s="170"/>
    </row>
    <row r="11" spans="1:5" ht="16.2" thickBot="1" x14ac:dyDescent="0.35">
      <c r="A11" s="168"/>
      <c r="B11" s="173">
        <v>44</v>
      </c>
      <c r="C11" s="242">
        <v>1628859180</v>
      </c>
      <c r="D11" s="243"/>
      <c r="E11" s="170"/>
    </row>
    <row r="12" spans="1:5" ht="16.2" thickBot="1" x14ac:dyDescent="0.35">
      <c r="A12" s="168"/>
      <c r="B12" s="173">
        <v>23</v>
      </c>
      <c r="C12" s="242">
        <v>2246384953</v>
      </c>
      <c r="D12" s="243"/>
      <c r="E12" s="170"/>
    </row>
    <row r="13" spans="1:5" ht="31.8" thickBot="1" x14ac:dyDescent="0.35">
      <c r="A13" s="168"/>
      <c r="B13" s="174" t="s">
        <v>424</v>
      </c>
      <c r="C13" s="242">
        <f>SUM(C8:D12)</f>
        <v>10549390209</v>
      </c>
      <c r="D13" s="243"/>
      <c r="E13" s="170"/>
    </row>
    <row r="14" spans="1:5" ht="31.8" thickBot="1" x14ac:dyDescent="0.35">
      <c r="A14" s="168"/>
      <c r="B14" s="174" t="s">
        <v>425</v>
      </c>
      <c r="C14" s="242">
        <f>+C13/616000</f>
        <v>17125.633456168831</v>
      </c>
      <c r="D14" s="243"/>
      <c r="E14" s="170"/>
    </row>
    <row r="15" spans="1:5" x14ac:dyDescent="0.3">
      <c r="A15" s="168"/>
      <c r="B15" s="169"/>
      <c r="C15" s="175"/>
      <c r="D15" s="176"/>
      <c r="E15" s="170"/>
    </row>
    <row r="16" spans="1:5" ht="16.2" thickBot="1" x14ac:dyDescent="0.35">
      <c r="A16" s="168"/>
      <c r="B16" s="169" t="s">
        <v>426</v>
      </c>
      <c r="C16" s="175"/>
      <c r="D16" s="176"/>
      <c r="E16" s="170"/>
    </row>
    <row r="17" spans="1:6" ht="15" x14ac:dyDescent="0.3">
      <c r="A17" s="168"/>
      <c r="B17" s="177" t="s">
        <v>427</v>
      </c>
      <c r="C17" s="178">
        <v>18233860768</v>
      </c>
      <c r="D17" s="179"/>
      <c r="E17" s="170"/>
    </row>
    <row r="18" spans="1:6" ht="15" x14ac:dyDescent="0.3">
      <c r="A18" s="168"/>
      <c r="B18" s="168" t="s">
        <v>428</v>
      </c>
      <c r="C18" s="180">
        <v>18896131710</v>
      </c>
      <c r="D18" s="170"/>
      <c r="E18" s="170"/>
    </row>
    <row r="19" spans="1:6" ht="15" x14ac:dyDescent="0.3">
      <c r="A19" s="168"/>
      <c r="B19" s="168" t="s">
        <v>429</v>
      </c>
      <c r="C19" s="180">
        <v>3535785682</v>
      </c>
      <c r="D19" s="170"/>
      <c r="E19" s="170"/>
    </row>
    <row r="20" spans="1:6" thickBot="1" x14ac:dyDescent="0.35">
      <c r="A20" s="168"/>
      <c r="B20" s="181" t="s">
        <v>430</v>
      </c>
      <c r="C20" s="180">
        <v>5924230953</v>
      </c>
      <c r="D20" s="182"/>
      <c r="E20" s="170"/>
    </row>
    <row r="21" spans="1:6" ht="16.2" thickBot="1" x14ac:dyDescent="0.35">
      <c r="A21" s="168"/>
      <c r="B21" s="244" t="s">
        <v>431</v>
      </c>
      <c r="C21" s="245"/>
      <c r="D21" s="246"/>
      <c r="E21" s="170"/>
    </row>
    <row r="22" spans="1:6" ht="16.2" thickBot="1" x14ac:dyDescent="0.35">
      <c r="A22" s="168"/>
      <c r="B22" s="244" t="s">
        <v>432</v>
      </c>
      <c r="C22" s="245"/>
      <c r="D22" s="246"/>
      <c r="E22" s="170"/>
    </row>
    <row r="23" spans="1:6" x14ac:dyDescent="0.3">
      <c r="A23" s="168"/>
      <c r="B23" s="183" t="s">
        <v>433</v>
      </c>
      <c r="C23" s="184">
        <f>C17/C19</f>
        <v>5.1569473966776478</v>
      </c>
      <c r="D23" s="176" t="s">
        <v>434</v>
      </c>
      <c r="E23" s="170"/>
    </row>
    <row r="24" spans="1:6" ht="16.2" thickBot="1" x14ac:dyDescent="0.35">
      <c r="A24" s="168"/>
      <c r="B24" s="185" t="s">
        <v>435</v>
      </c>
      <c r="C24" s="186">
        <f>C20/C18</f>
        <v>0.31351554084822791</v>
      </c>
      <c r="D24" s="187" t="s">
        <v>434</v>
      </c>
      <c r="E24" s="170"/>
    </row>
    <row r="25" spans="1:6" ht="16.2" thickBot="1" x14ac:dyDescent="0.35">
      <c r="A25" s="168"/>
      <c r="B25" s="188"/>
      <c r="C25" s="189"/>
      <c r="D25" s="169"/>
      <c r="E25" s="190"/>
    </row>
    <row r="26" spans="1:6" x14ac:dyDescent="0.3">
      <c r="A26" s="247"/>
      <c r="B26" s="248" t="s">
        <v>436</v>
      </c>
      <c r="C26" s="250" t="s">
        <v>437</v>
      </c>
      <c r="D26" s="251"/>
      <c r="E26" s="238"/>
      <c r="F26" s="239"/>
    </row>
    <row r="27" spans="1:6" ht="16.2" thickBot="1" x14ac:dyDescent="0.35">
      <c r="A27" s="247"/>
      <c r="B27" s="249"/>
      <c r="C27" s="240" t="s">
        <v>438</v>
      </c>
      <c r="D27" s="241"/>
      <c r="E27" s="238"/>
      <c r="F27" s="239"/>
    </row>
    <row r="28" spans="1:6" thickBot="1" x14ac:dyDescent="0.35">
      <c r="A28" s="181"/>
      <c r="B28" s="191"/>
      <c r="C28" s="191"/>
      <c r="D28" s="191"/>
      <c r="E28" s="182"/>
      <c r="F28" s="192"/>
    </row>
    <row r="29" spans="1:6" x14ac:dyDescent="0.3">
      <c r="B29" s="194" t="s">
        <v>439</v>
      </c>
    </row>
  </sheetData>
  <mergeCells count="21">
    <mergeCell ref="C7:D7"/>
    <mergeCell ref="A1:D1"/>
    <mergeCell ref="B2:D2"/>
    <mergeCell ref="B3:D3"/>
    <mergeCell ref="C5:D5"/>
    <mergeCell ref="C6:D6"/>
    <mergeCell ref="A26:A27"/>
    <mergeCell ref="B26:B27"/>
    <mergeCell ref="C26:D26"/>
    <mergeCell ref="C8:D8"/>
    <mergeCell ref="C9:D9"/>
    <mergeCell ref="C10:D10"/>
    <mergeCell ref="C11:D11"/>
    <mergeCell ref="C12:D12"/>
    <mergeCell ref="C13:D13"/>
    <mergeCell ref="E26:E27"/>
    <mergeCell ref="F26:F27"/>
    <mergeCell ref="C27:D27"/>
    <mergeCell ref="C14:D14"/>
    <mergeCell ref="B21:D21"/>
    <mergeCell ref="B22:D2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
  <sheetViews>
    <sheetView tabSelected="1" workbookViewId="0">
      <selection activeCell="H16" sqref="H16:L16"/>
    </sheetView>
  </sheetViews>
  <sheetFormatPr baseColWidth="10" defaultRowHeight="14.4" x14ac:dyDescent="0.3"/>
  <sheetData>
    <row r="1" spans="1:12" s="88" customFormat="1" x14ac:dyDescent="0.3">
      <c r="A1" s="276" t="s">
        <v>440</v>
      </c>
      <c r="B1" s="276"/>
      <c r="C1" s="276"/>
      <c r="D1" s="276"/>
      <c r="E1" s="276"/>
      <c r="F1" s="276"/>
      <c r="G1" s="276"/>
      <c r="H1" s="276"/>
      <c r="I1" s="276"/>
      <c r="J1" s="276"/>
      <c r="K1" s="276"/>
      <c r="L1" s="276"/>
    </row>
    <row r="2" spans="1:12" s="88" customFormat="1" x14ac:dyDescent="0.3"/>
    <row r="3" spans="1:12" s="88" customFormat="1" ht="37.799999999999997" customHeight="1" x14ac:dyDescent="0.3">
      <c r="A3" s="277" t="s">
        <v>441</v>
      </c>
      <c r="B3" s="277"/>
      <c r="C3" s="277"/>
      <c r="D3" s="277"/>
      <c r="E3" s="195" t="s">
        <v>442</v>
      </c>
      <c r="F3" s="196" t="s">
        <v>434</v>
      </c>
      <c r="G3" s="196" t="s">
        <v>443</v>
      </c>
      <c r="H3" s="277" t="s">
        <v>3</v>
      </c>
      <c r="I3" s="277"/>
      <c r="J3" s="277"/>
      <c r="K3" s="277"/>
      <c r="L3" s="277"/>
    </row>
    <row r="4" spans="1:12" s="88" customFormat="1" x14ac:dyDescent="0.3">
      <c r="A4" s="278" t="s">
        <v>444</v>
      </c>
      <c r="B4" s="279"/>
      <c r="C4" s="279"/>
      <c r="D4" s="280"/>
      <c r="E4" s="197" t="s">
        <v>445</v>
      </c>
      <c r="F4" s="1" t="s">
        <v>23</v>
      </c>
      <c r="G4" s="1"/>
      <c r="H4" s="264"/>
      <c r="I4" s="264"/>
      <c r="J4" s="264"/>
      <c r="K4" s="264"/>
      <c r="L4" s="264"/>
    </row>
    <row r="5" spans="1:12" s="88" customFormat="1" x14ac:dyDescent="0.3">
      <c r="A5" s="261" t="s">
        <v>446</v>
      </c>
      <c r="B5" s="262"/>
      <c r="C5" s="262"/>
      <c r="D5" s="263"/>
      <c r="E5" s="198" t="s">
        <v>447</v>
      </c>
      <c r="F5" s="1" t="s">
        <v>23</v>
      </c>
      <c r="G5" s="1"/>
      <c r="H5" s="264"/>
      <c r="I5" s="264"/>
      <c r="J5" s="264"/>
      <c r="K5" s="264"/>
      <c r="L5" s="264"/>
    </row>
    <row r="6" spans="1:12" s="88" customFormat="1" ht="55.2" customHeight="1" x14ac:dyDescent="0.3">
      <c r="A6" s="261" t="s">
        <v>448</v>
      </c>
      <c r="B6" s="262"/>
      <c r="C6" s="262"/>
      <c r="D6" s="263"/>
      <c r="E6" s="198" t="s">
        <v>449</v>
      </c>
      <c r="F6" s="1" t="s">
        <v>23</v>
      </c>
      <c r="G6" s="1"/>
      <c r="H6" s="281" t="s">
        <v>450</v>
      </c>
      <c r="I6" s="282"/>
      <c r="J6" s="282"/>
      <c r="K6" s="282"/>
      <c r="L6" s="282"/>
    </row>
    <row r="7" spans="1:12" s="88" customFormat="1" x14ac:dyDescent="0.3">
      <c r="A7" s="273" t="s">
        <v>451</v>
      </c>
      <c r="B7" s="274"/>
      <c r="C7" s="274"/>
      <c r="D7" s="275"/>
      <c r="E7" s="199" t="s">
        <v>452</v>
      </c>
      <c r="F7" s="1" t="s">
        <v>23</v>
      </c>
      <c r="G7" s="1"/>
      <c r="H7" s="264"/>
      <c r="I7" s="264"/>
      <c r="J7" s="264"/>
      <c r="K7" s="264"/>
      <c r="L7" s="264"/>
    </row>
    <row r="8" spans="1:12" s="88" customFormat="1" x14ac:dyDescent="0.3">
      <c r="A8" s="273" t="s">
        <v>453</v>
      </c>
      <c r="B8" s="274"/>
      <c r="C8" s="274"/>
      <c r="D8" s="275"/>
      <c r="E8" s="199" t="s">
        <v>454</v>
      </c>
      <c r="F8" s="1"/>
      <c r="G8" s="1"/>
      <c r="H8" s="268"/>
      <c r="I8" s="269"/>
      <c r="J8" s="269"/>
      <c r="K8" s="269"/>
      <c r="L8" s="270"/>
    </row>
    <row r="9" spans="1:12" s="88" customFormat="1" x14ac:dyDescent="0.3">
      <c r="A9" s="273" t="s">
        <v>455</v>
      </c>
      <c r="B9" s="274"/>
      <c r="C9" s="274"/>
      <c r="D9" s="275"/>
      <c r="E9" s="199" t="s">
        <v>456</v>
      </c>
      <c r="F9" s="1" t="s">
        <v>23</v>
      </c>
      <c r="G9" s="1"/>
      <c r="H9" s="264"/>
      <c r="I9" s="264"/>
      <c r="J9" s="264"/>
      <c r="K9" s="264"/>
      <c r="L9" s="264"/>
    </row>
    <row r="10" spans="1:12" s="88" customFormat="1" x14ac:dyDescent="0.3">
      <c r="A10" s="273" t="s">
        <v>457</v>
      </c>
      <c r="B10" s="274"/>
      <c r="C10" s="274"/>
      <c r="D10" s="275"/>
      <c r="E10" s="199" t="s">
        <v>454</v>
      </c>
      <c r="F10" s="1"/>
      <c r="G10" s="1"/>
      <c r="H10" s="268"/>
      <c r="I10" s="269"/>
      <c r="J10" s="269"/>
      <c r="K10" s="269"/>
      <c r="L10" s="270"/>
    </row>
    <row r="11" spans="1:12" s="88" customFormat="1" x14ac:dyDescent="0.3">
      <c r="A11" s="261" t="s">
        <v>458</v>
      </c>
      <c r="B11" s="262"/>
      <c r="C11" s="262"/>
      <c r="D11" s="263"/>
      <c r="E11" s="198">
        <v>35</v>
      </c>
      <c r="F11" s="1"/>
      <c r="G11" s="1"/>
      <c r="H11" s="264"/>
      <c r="I11" s="264"/>
      <c r="J11" s="264"/>
      <c r="K11" s="264"/>
      <c r="L11" s="264"/>
    </row>
    <row r="12" spans="1:12" s="88" customFormat="1" x14ac:dyDescent="0.3">
      <c r="A12" s="261" t="s">
        <v>459</v>
      </c>
      <c r="B12" s="262"/>
      <c r="C12" s="262"/>
      <c r="D12" s="263"/>
      <c r="E12" s="198">
        <v>16</v>
      </c>
      <c r="F12" s="1"/>
      <c r="G12" s="1"/>
      <c r="H12" s="264"/>
      <c r="I12" s="264"/>
      <c r="J12" s="264"/>
      <c r="K12" s="264"/>
      <c r="L12" s="264"/>
    </row>
    <row r="13" spans="1:12" s="88" customFormat="1" ht="36" customHeight="1" x14ac:dyDescent="0.3">
      <c r="A13" s="261" t="s">
        <v>460</v>
      </c>
      <c r="B13" s="262"/>
      <c r="C13" s="262"/>
      <c r="D13" s="263"/>
      <c r="E13" s="198">
        <v>28</v>
      </c>
      <c r="F13" s="1"/>
      <c r="G13" s="200"/>
      <c r="H13" s="271" t="s">
        <v>461</v>
      </c>
      <c r="I13" s="272"/>
      <c r="J13" s="272"/>
      <c r="K13" s="272"/>
      <c r="L13" s="272"/>
    </row>
    <row r="14" spans="1:12" s="88" customFormat="1" x14ac:dyDescent="0.3">
      <c r="A14" s="261" t="s">
        <v>462</v>
      </c>
      <c r="B14" s="262"/>
      <c r="C14" s="262"/>
      <c r="D14" s="263"/>
      <c r="E14" s="198" t="s">
        <v>463</v>
      </c>
      <c r="F14" s="1" t="s">
        <v>23</v>
      </c>
      <c r="G14" s="1"/>
      <c r="H14" s="264"/>
      <c r="I14" s="264"/>
      <c r="J14" s="264"/>
      <c r="K14" s="264"/>
      <c r="L14" s="264"/>
    </row>
    <row r="15" spans="1:12" s="88" customFormat="1" x14ac:dyDescent="0.3">
      <c r="A15" s="261" t="s">
        <v>464</v>
      </c>
      <c r="B15" s="262"/>
      <c r="C15" s="262"/>
      <c r="D15" s="263"/>
      <c r="E15" s="198">
        <v>33</v>
      </c>
      <c r="F15" s="1" t="s">
        <v>23</v>
      </c>
      <c r="G15" s="1"/>
      <c r="H15" s="264"/>
      <c r="I15" s="264"/>
      <c r="J15" s="264"/>
      <c r="K15" s="264"/>
      <c r="L15" s="264"/>
    </row>
    <row r="16" spans="1:12" s="88" customFormat="1" ht="40.200000000000003" customHeight="1" x14ac:dyDescent="0.3">
      <c r="A16" s="265" t="s">
        <v>465</v>
      </c>
      <c r="B16" s="266"/>
      <c r="C16" s="266"/>
      <c r="D16" s="267"/>
      <c r="E16" s="198"/>
      <c r="F16" s="1"/>
      <c r="G16" s="1"/>
      <c r="H16" s="283" t="s">
        <v>466</v>
      </c>
      <c r="I16" s="284"/>
      <c r="J16" s="284"/>
      <c r="K16" s="284"/>
      <c r="L16" s="285"/>
    </row>
    <row r="17" spans="1:12" s="88" customFormat="1" x14ac:dyDescent="0.3">
      <c r="A17" s="261" t="s">
        <v>467</v>
      </c>
      <c r="B17" s="262"/>
      <c r="C17" s="262"/>
      <c r="D17" s="263"/>
      <c r="E17" s="198" t="s">
        <v>468</v>
      </c>
      <c r="F17" s="1"/>
      <c r="G17" s="1"/>
      <c r="H17" s="268"/>
      <c r="I17" s="269"/>
      <c r="J17" s="269"/>
      <c r="K17" s="269"/>
      <c r="L17" s="270"/>
    </row>
    <row r="18" spans="1:12" s="88" customFormat="1" x14ac:dyDescent="0.3">
      <c r="A18" s="261" t="s">
        <v>469</v>
      </c>
      <c r="B18" s="262"/>
      <c r="C18" s="262"/>
      <c r="D18" s="263"/>
      <c r="E18" s="201" t="s">
        <v>454</v>
      </c>
      <c r="F18" s="1"/>
      <c r="G18" s="1"/>
      <c r="H18" s="264"/>
      <c r="I18" s="264"/>
      <c r="J18" s="264"/>
      <c r="K18" s="264"/>
      <c r="L18" s="264"/>
    </row>
    <row r="19" spans="1:12" s="88" customFormat="1" x14ac:dyDescent="0.3"/>
  </sheetData>
  <mergeCells count="33">
    <mergeCell ref="A5:D5"/>
    <mergeCell ref="H5:L5"/>
    <mergeCell ref="A1:L1"/>
    <mergeCell ref="A3:D3"/>
    <mergeCell ref="H3:L3"/>
    <mergeCell ref="A4:D4"/>
    <mergeCell ref="H4:L4"/>
    <mergeCell ref="A6:D6"/>
    <mergeCell ref="H6:L6"/>
    <mergeCell ref="A7:D7"/>
    <mergeCell ref="H7:L7"/>
    <mergeCell ref="A8:D8"/>
    <mergeCell ref="H8:L8"/>
    <mergeCell ref="A9:D9"/>
    <mergeCell ref="H9:L9"/>
    <mergeCell ref="A10:D10"/>
    <mergeCell ref="H10:L10"/>
    <mergeCell ref="A11:D11"/>
    <mergeCell ref="H11:L11"/>
    <mergeCell ref="A12:D12"/>
    <mergeCell ref="H12:L12"/>
    <mergeCell ref="A13:D13"/>
    <mergeCell ref="H13:L13"/>
    <mergeCell ref="A14:D14"/>
    <mergeCell ref="H14:L14"/>
    <mergeCell ref="A18:D18"/>
    <mergeCell ref="H18:L18"/>
    <mergeCell ref="A15:D15"/>
    <mergeCell ref="H15:L15"/>
    <mergeCell ref="A16:D16"/>
    <mergeCell ref="H16:L16"/>
    <mergeCell ref="A17:D17"/>
    <mergeCell ref="H17:L17"/>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7</vt:i4>
      </vt:variant>
    </vt:vector>
  </HeadingPairs>
  <TitlesOfParts>
    <vt:vector size="7" baseType="lpstr">
      <vt:lpstr>COOP MULTIACTIVA GRUPO 8</vt:lpstr>
      <vt:lpstr>COOP MULTIACTIVA GRUPO 16</vt:lpstr>
      <vt:lpstr>COOP MULTIACTIVA GRUPO 46</vt:lpstr>
      <vt:lpstr>COOP MULTIACTIVA GRUPO 44</vt:lpstr>
      <vt:lpstr>COOP GRUPO 23</vt:lpstr>
      <vt:lpstr>FINANCIERA</vt:lpstr>
      <vt:lpstr>JURIDICA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Zaira Esther Blanco Mendoza</cp:lastModifiedBy>
  <dcterms:created xsi:type="dcterms:W3CDTF">2014-10-22T15:49:24Z</dcterms:created>
  <dcterms:modified xsi:type="dcterms:W3CDTF">2014-12-04T01:15:58Z</dcterms:modified>
</cp:coreProperties>
</file>